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enovo\Desktop\NYE Intézményi tájékoztato 2017-18\TANARKEPZES\IT2017-18 tanari TANTARGYLEIRASOK\"/>
    </mc:Choice>
  </mc:AlternateContent>
  <bookViews>
    <workbookView xWindow="0" yWindow="0" windowWidth="20490" windowHeight="7530" activeTab="1"/>
  </bookViews>
  <sheets>
    <sheet name="Útmutató" sheetId="2" r:id="rId1"/>
    <sheet name="Tantárgyleírás" sheetId="1" r:id="rId2"/>
  </sheets>
  <externalReferences>
    <externalReference r:id="rId3"/>
  </externalReferences>
  <definedNames>
    <definedName name="__DdeLink__9214_1973945349" localSheetId="1">Tantárgyleírás!$L$15</definedName>
    <definedName name="Bejegyzes">Útmutató!$B$9:$B$12</definedName>
    <definedName name="_xlnm.Print_Area" localSheetId="1">Tantárgyleírás!$A$4:$L$78</definedName>
    <definedName name="_xlnm.Print_Area" localSheetId="0">Útmutató!$A$1:$E$18</definedName>
  </definedNames>
  <calcPr calcId="171027"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I10" i="1" l="1"/>
  <c r="I12" i="1" l="1"/>
  <c r="I4" i="1" l="1"/>
  <c r="I78" i="1" l="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2" i="1"/>
  <c r="I21" i="1"/>
  <c r="I18" i="1"/>
  <c r="I17" i="1"/>
  <c r="I15" i="1"/>
  <c r="I14" i="1"/>
  <c r="I13" i="1"/>
  <c r="I11" i="1"/>
  <c r="I9" i="1"/>
  <c r="I8" i="1"/>
  <c r="I7" i="1"/>
  <c r="I6" i="1"/>
</calcChain>
</file>

<file path=xl/sharedStrings.xml><?xml version="1.0" encoding="utf-8"?>
<sst xmlns="http://schemas.openxmlformats.org/spreadsheetml/2006/main" count="310" uniqueCount="237">
  <si>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</si>
  <si>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</si>
  <si>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</si>
  <si>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</si>
  <si>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</si>
  <si>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</si>
  <si>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</si>
  <si>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</si>
  <si>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</si>
  <si>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</si>
  <si>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</si>
  <si>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</si>
  <si>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</si>
  <si>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</si>
  <si>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</si>
  <si>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</si>
  <si>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</si>
  <si>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</si>
  <si>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</si>
  <si>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</si>
  <si>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</si>
  <si>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</si>
  <si>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</si>
  <si>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</si>
  <si>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</si>
  <si>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</si>
  <si>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</si>
  <si>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</si>
  <si>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</si>
  <si>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</si>
  <si>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</si>
  <si>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</si>
  <si>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</si>
  <si>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</si>
  <si>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</si>
  <si>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</si>
  <si>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</si>
  <si>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</si>
  <si>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</si>
  <si>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</si>
  <si>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</si>
  <si>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</si>
  <si>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</si>
  <si>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</si>
  <si>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Gyakorlati jegy</t>
  </si>
  <si>
    <t>1. Bak I.: Műszeres analitikai technikák a gyógyszerészi és bioanalitikai vizsgálatokban, Debreceni Egyetem, 2011. ISBN: -; 2. J.R. Zbubricky: An Introduction to Organic Instrumental Analysis, ISBN: 9780757575105; 3. Burger K.: Az analitikai kémia alapjai. Kémiai és műszeres elemzés, Semmelweis Kiadó és Multimédia Stúdió, Bp., 2012. ISBN: 9789633312292; 4. Galbács G.-Galbács Z.-Sipos P.: Műszeres analitikai kémiai gyakorlatok, JATE Press, Szeged, 2015. ISBN: 9789633152430</t>
  </si>
  <si>
    <t>MKE1101</t>
  </si>
  <si>
    <t>Alkalmazott kémia 2.</t>
  </si>
  <si>
    <t>Applied Chemistry 2.</t>
  </si>
  <si>
    <t>MKE1102</t>
  </si>
  <si>
    <t>Egészségtan 1.</t>
  </si>
  <si>
    <t>Environmental Hygiene 1.</t>
  </si>
  <si>
    <t>MKE1103</t>
  </si>
  <si>
    <t>Alkalmazott kémia 1.</t>
  </si>
  <si>
    <t>Applied Chemistry 1.</t>
  </si>
  <si>
    <t>MKE1104</t>
  </si>
  <si>
    <t>MKE1105</t>
  </si>
  <si>
    <t>MKE1108</t>
  </si>
  <si>
    <t>MKE1109</t>
  </si>
  <si>
    <t>MKE1110</t>
  </si>
  <si>
    <t>Fizikai kémia 1.</t>
  </si>
  <si>
    <t>Atom- és magfizika labor</t>
  </si>
  <si>
    <t>Szakmódszertan 2.</t>
  </si>
  <si>
    <t>Atom- és magfizika</t>
  </si>
  <si>
    <t>Biokémia</t>
  </si>
  <si>
    <t>Kémiai informatika</t>
  </si>
  <si>
    <t>MKE1111</t>
  </si>
  <si>
    <t>Terepgyakorlat 2.</t>
  </si>
  <si>
    <t>MKE1112</t>
  </si>
  <si>
    <t>Érettségi és versenyfeladatok kémiából</t>
  </si>
  <si>
    <t>MKE1201</t>
  </si>
  <si>
    <t>MKE1202</t>
  </si>
  <si>
    <t>MKE1203</t>
  </si>
  <si>
    <t>MKE1204</t>
  </si>
  <si>
    <t>MKE1205</t>
  </si>
  <si>
    <t>Anyagtudomány 1.</t>
  </si>
  <si>
    <t>Fizikai kémia 2.</t>
  </si>
  <si>
    <t>Fizikai kémia labor</t>
  </si>
  <si>
    <t>Terepgyakorlat 1.</t>
  </si>
  <si>
    <t>MKE1207</t>
  </si>
  <si>
    <t>MKE1208</t>
  </si>
  <si>
    <t>MKE1210</t>
  </si>
  <si>
    <t>MKE1211</t>
  </si>
  <si>
    <t>Szakmódszertan 3.</t>
  </si>
  <si>
    <t>Anyagtudomány 2.</t>
  </si>
  <si>
    <t>Tudomány- és környezettörténet</t>
  </si>
  <si>
    <t>Szakmódszertan, komplex tantárgypedagógia</t>
  </si>
  <si>
    <t>Környezetvédelem</t>
  </si>
  <si>
    <t>Physical Chemistry 1.</t>
  </si>
  <si>
    <t>Physical Chemistry 2.</t>
  </si>
  <si>
    <t>Atomic and Nuclear Physics Lab</t>
  </si>
  <si>
    <t>Teaching Methodology 2.</t>
  </si>
  <si>
    <t>Atomic Physics</t>
  </si>
  <si>
    <t>Biochemistry</t>
  </si>
  <si>
    <t>Teaching Methodology 3.</t>
  </si>
  <si>
    <t>Chemical Information</t>
  </si>
  <si>
    <t>Fieldtrip 2.</t>
  </si>
  <si>
    <t>Problem Solving in Chemistry (for high-school graduation and competition)</t>
  </si>
  <si>
    <t>Material Science 1.</t>
  </si>
  <si>
    <t>Physical Chemistry Lab</t>
  </si>
  <si>
    <t>Fieldtrip 1.</t>
  </si>
  <si>
    <t>Material Science 2.</t>
  </si>
  <si>
    <t>History of Science and Environmental</t>
  </si>
  <si>
    <t>Complex Pedagogy</t>
  </si>
  <si>
    <t>Environmental Protection</t>
  </si>
  <si>
    <t xml:space="preserve">A tárgy célja: Az élőlényeket felépítő biomolekulák kémiai szerkezete és biológiai funkciói közötti összefüggések megismertetésén keresztül és az élő szervezetekben lejátszódó folyamatok és azok szabályozásának tükrében a tárgy komplex képet ad az élő szervezetek működésének molekuláris alapjairól. Előadások: A biokémia tárgya, rövid története és vizsgáló módszerei. Az élő anyag kémiai összetétele. Termodinamikai alapok. A víz szerkezete és tulajdonságai, molekuláris kölcsönhatások vizes oldatokban. Biomolekulák térszerkezete. Biológiailag jelentős szénhidrátok és lipidek. A membránok szerkezete. Az aminosavak, peptidek és fehérjék tulajdonságai. Fehérjék izolálása, vizsgálati módszerei. Enzimkinetika. Az enzimműködés szabályozása. Nukleinsavak és építőelemeik. Vitaminok. A szénhidrátok, a lipidek, az aminosavak és a nukleinsavak bioszintézise és lebontása. Anyagcsere-folyamatok: glikolízis, pentóz-foszfát ciklus, citromsav-ciklus. A glikogén metabolizmusa és a glükoneogenezis.  Elektrontranszport és oxidatív foszforiláció. A fotoszintézis. A genetikai információ tárolása, átadása és kifejeződése: replikáció, transzkripció, transzláció. A génexpresszió szabályozása. A szervek biokémiája (táplálkozás, izomműködés, véralvadás). </t>
  </si>
  <si>
    <t xml:space="preserve">The goal of the subject is to familiarize the students with the relationships of the chemical structure and biological function of the biomolecules, to describe the chemical processes and their regulation in living systems, and to provide a complex picture about the molecular basis of the functioning of living organisms. Lectures: The subject, short history and methods of biochemistry. Chemical composition of the living systems. Thermodynamic principles. Structure and properties of the water, molecular interactions in aqueous solutions. Configuration of biomolecules. Biologically important carbohydrates and lipids. The structure of biological membranes. Properties of amino acids, peptides and proteins. Isolation and techniques to study proteins. Enzyme kinetics. Nucleic acids and their building blocks. Vitamins. Biosynthesis and metabolic breakdown of carbohydrates, lipids, amino acids and nucleic acids. Metabolic pathways: glycolysis, pentose phosphate pathway and citric acid cycle. Glycogen metabolism and gluconeogenesis. Electron transport and oxidative phosphorylation. Photosynthesis. Storage, transfer and expression of the genetic information: replication, transcription, translation. Regulation of the gene expression. Biochemistry of the organs (nutrition, motility of muscles, blood clotting). </t>
  </si>
  <si>
    <t xml:space="preserve">A kurzust elvégző hallgató áttekintéssel rendelkezik az élő szervezetet felépítő biomolekulák kémiai sajátságairól és biológiai szerepéről. Ismeri az élő szervezetben végbemenő alapvető biokémiai folyamatokat, azok lokalizációját a sejtben, és szerepét az egyes szervek működésében. Képes a biokémiai fogalmakat és törvényszerűségeket középiskolai szinten, érthető formában tanítani. Képes a biokémia és más természettudományok ismeretköre közötti összefüggések felismerésére, ismereteinek integrációjára. Megismertetve egyes biokémiai jelenségek, folyamatok orvosi vonatkozásait, tanítványait egészségtudatos életvitelre motiválja. </t>
  </si>
  <si>
    <t>vizsgára bocsátás feltétele: pl. félév végi zárthelyi dolgozat 50%-os teljesítése</t>
  </si>
  <si>
    <t>requirement(s) for admission to examination: e. g., an end-term test with a minimum passing rate of 50%</t>
  </si>
  <si>
    <t>Ádám V. (szerk) (2006) Biokémia. Medicina Könyvkiadó, Budapest, ISBN 963 242 902 8 Sarkadi L. (2007) Biokémia Mérnöki szemmel. Typotex, Budapest, ISBN 978-969-9664-67-8 Boross L.,  Sajgó M. (2003) A biokémia alapjai. Mezőgazda Kiadó, Budapest, ISBN 963 286 039 X   Berg, J. M., Tymoczko, J. L., Stryer, L. (2002) Biochemistry. W H Freeman, New York, ISBN-10: 0-7167-3051-0  Balogh Á., Kalucza L.-né (2004) Biokémiai laboratóriumi gyakorlatok. Kézirat. Nyíregyházi Főiskola</t>
  </si>
  <si>
    <t xml:space="preserve">A tantárgy célja: Az atom és az atommag szerkezetének, működésének törvényszerűségeinek megismerése, a sajátos „kvantumos” látásmód és gondolkodás elsajátítása. Az atomhipotézis kialakulásához vezető felfedezések. Hőmérsékleti sugárzás. Fotoeffektus. A fény és a részecskék kettős természete. Atommodellek: Thomson-féle atommodell, Rutherford-féle atommodell. A Bohr-modell és bővítései, kvantumszámok, a Pauli-elv. A periódusos rendszer felépítése. Kémiai kötések. A röntgensugárzás. A lézer működése. 
A radioaktív bomlás fő jellegzetességei, bomlási sorok. Az atommag szerkezete, atommagmodellek. A mag- és részecskefizika kísérleti eszközei, detektorok és gyorsítók. Magreakciók. A mag energiájának felszabadítása. Kozmikus sugárzás. A sugárzások gyakorlati alkalmazása. Megmaradási elvek és szimmetriák. Elemi részecskék és kölcsönhatások, a Standard Modell. 
</t>
  </si>
  <si>
    <t>The goal of the subject: Understanding the structure of the atom and the atomic nucleus, acquiring the characteristic quantum mindset and thinking. Discoveries leading up to the atom hypothesis. Blackbody radiation. Photoelectric effect. The dual nature of light and particles. Models of the atom. The Thomson model. The Rutherford model. The Bohr model and its extensions. Quantum numbers. The Pauli exclusion principle. The structure of the periodic table of elements. Chemical bonds. X-rays. Lasers. The properties and laws of radioactive decay, decay series. The structure of the atomic nucleus. Models of the nucleus. The experimental apparatuses of nuclear and particle physics, detectors and accelerators. Nuclear reactions. Mass defect, binding energy, nuclear power. Cosmic rays. Practical applications of nuclear radiation. Conservation laws and symmetries. Elementary particles and interaction. The Standard Model.</t>
  </si>
  <si>
    <t>Tudása: A hallgató ismeri a modern fizika témakörébe eső jelenségeket, felfedezéseket, elméleteket, elsajátítja a kvantumos gondolkodást, megfelelően használja a szaknyelvet. Képességei: A hallgató képes felismerni a klasszikus elméletek határait és a megfelelő modern fizikai fogalmakat használni az atomfizikai jelenségek egyszerű magyarázatára. Attitűdje: A hallgató figyelemmel kíséri a legújabb fizikai eredményeket és képzi magát. Autonómiája és felelőssége: A hallgató törekszik a megismert eredmények, érdekességek saját oktatási eszköztárába integrálásába.</t>
  </si>
  <si>
    <t>ötfokozatú vizsgajegy</t>
  </si>
  <si>
    <t>Graded examination</t>
  </si>
  <si>
    <t>A tantárgy célja: A laboratóriumi mérései gyakorlatok célja az Atom- és magfizika tantárgy keretében megtanult elméleti ismeretek alkalmazása a laboratóriumi mérések során. Grafikonok Excel-táblázattal történő megrajzolása, az eredmények kiértékelése többféle módon. A természettudományos készségek fejlesztése. Megfelelő rutin szerzése a kísérleti eszközök alkalmazásában. Az elektron töltésének meghatározása Milikan-módszerrel, az elektron fajlagos töltésének meghatározása, a Planck-állandó meghatározása. Mérések optikai pirométerrel, a Rydberg-állandó meghatározása optikai spektroszkóppal, a Boltzman-állandó meghatározása, mérések abszorpciós spektrométerrel. GM-cső karakterisztikájának felvétele, annak vizsgálata. Radioaktív preparátumok aktivitásának meghatározása. Radioaktív preparátumok aktivitásának, radioaktív izotóp felezési idejének meghatározása, a béta-sugárzás abszorpciójának vizsgálata, az alfa-sugarak hatótávolságának és energiájának meghatározása, a radioaktív sugárzás statisztikus vizsgálata.</t>
  </si>
  <si>
    <t>A hallgató alaposan ismeri az atom- és magfizikai összefüggéseket és birtokában van a labormérésekhez szükséges adatkiértékelési eszköztárnak. A hallgató képes a mérési eljárás ismeretében a kísérleteket önállóan elvégezni, az eredményeket kiértékelni, táblázatban és grafikonon megjeleníteni, és munkáját dokumentálni. A hallgató a kísérlet elvégzése előtt felfrissíti tudását, utánanéz a releváns tudnivalóknak, értelmezi és átgondolja, mit kell tennie a mérés során. A hallgató a kísérlet elvégzése előtt felkészül, hogy a laborban közel segítség nélkül tudja végezni munkáját, és senki testi épségét ne veszélyeztesse. A laborban a műszereket felelős módon használja és óvja. A hallgató képessé válik arra, hogy egy megadott problémához mérési önállóan mérési eljárást tervezzen.</t>
  </si>
  <si>
    <t>Applying theoretical knowledge to laboratory experiments. Producing graphs and evaluating measurement results in multiple ways. Developing scientific competence. Acquiring practice in using experimental equipment. Measuring temperature with an optical pyrometer. Measuring the operational characteristics of a Geiger-Müller tube. Measuring radioactive activity using a known  source. Measuring the half-life of a short-lived radioisotope. Study of beta radiation absorption. Measuring concentration from optical transmittance. Determining Planck's constant with a photocell. Determining the range of alpha particles in air. Measuring Boltzmann's constant with a p-n junction. Measuring Rydberg's constant with the spectral lines of hydrogen. The statistical nature of radioactivity. Studying blackbody radiation with a Leslie cube. Measuring the specific charge of electrons.</t>
  </si>
  <si>
    <t>The student has a comprehensive knowledge of the laws of atomic and nuclear physics and the data evaluation methods used for laboratory measurements. With the help of the written experimental procedure the student can perform measurements, tabulate and plot data, evaluate the results and document his work independently. The student revises information pertaining to the measurement before laboratory work, interprets and considers beforehand what needs to be done during the experiment. Before performing experiments, the student prepares for (almost) autonomous work in the lab to make sure he doesn’t endanger anyone. He takes care of instruments and uses them responsibly. The student becomes capable of devising an experimental procedure for a given problem.</t>
  </si>
  <si>
    <t>1. Beszeda Imre: Bevezetés a fizikai laboratóriumi gyakorlatokba (Bessenyei György Kiadó, Nyíregyháza, 1999); 2. - Hadházy Tibor – Nyilas István – Varga Klára: Fizika laboratóriumi gyakorlatok III., (Nyíregyháza, 2005); 3. Budó - Mátrai: Kísérleti fizika III., Tankönyvkiadó Budapest, 1985.; 4. Fényes Tibor (szerk.): Atommagfizika Kossuth Lajos Tudományegyetem Kiadó Debrecen, 2005; 5. Keszthelyi Lajos: Szcintillációs számlálók. Műszaki Könyvkiadó Budapest, 1964</t>
  </si>
  <si>
    <t>A tantárgy célja: A vegyipari és környezetvédelmi technológiák alapfogalmainak, sajátos törvényszerűségeinek ismertetése. Az elméleti és gyakorlati szempontból legfontosabb technológiai eljárások, vegyipari műveletek és folyamatok, valamint azok munka- és környezetvédelmi vonatkozásainak bemutatása. Tartalma: A vegyipari és környezetvédelmi technológiák sajátos törvényei, műveletei, készülékei, vegyipari reaktorok, vegyipari műveletek, szerkezeti anyagok. Tüzeléstechnika. A víz technológiája. Az ivóvíz. A vízlágyítás. Kerámiaipar. Az üveggyártás. Építési kötőanyagok. Kénsavipar. Nitrogénipar. Ammóniaszintézis. Salétromsavgyártás. Műtrágyaipar. Klór és alkáliipar. Metallurgiai iparágak. Acélgyártás. Alumíniumgyártás. A fémek korróziója, védekezés a korrózió ellen.</t>
  </si>
  <si>
    <t xml:space="preserve">The subject shows the chemical industry and the products. The most important chemical, environmental and materials technologies, and a wide range of industrial chemical processes.  Principles of green chemistry, environmental-friend considerations. Safety of the industrial operations. Environmental control and chemical production. Definitions, basics of chemical technologies. Equipments, reactors and instruments for various applications in chemical plants. Basic concepts of energy production, energy sources. Fuels and raw materials for the chemical industry. Water treatment technologies, production of drinking water. Glass and ceramic industry. Production of ammonia, nitric and sulfuric acid, chlorine. Metallurgy. Metal production: aluminum, iron, steel. Electrochemical corrosion of metals, prevention. </t>
  </si>
  <si>
    <t>A vegyipari és környezetvédelmi technológiák alapfogalmainak, sajátos törvényszerűségeinek ismertetése. Az elméleti és gyakorlati szempontból legfontosabb technológiai eljárások, vegyipari műveletek és folyamatok, valamint azok munka- és környezetvédelmi vonatkozásainak bemutatása. A kőolaj vegyipari feldolgozása. A kőolajdesztilláció és termékei, azok finomítása. A petrolkémiai iparok eljárásai és termékei. Műanyagok tulajdonságai és előállítása. Mikrobiológiai iparok. Cellulózipar. Mezőgazdasági iparok, cukorgyártás. A munka- és környezetvédelmi feladatok a vegyiparban. A levegőtisztaság, felszíni, felszín alatti vizek, a talaj és földtani közegek védelme. Hulladékgazdálkodás. Eset-tanulmányok, a kémiai ismeretek kontextus alapú tárgyalása (kémia és társadalom, fenntartható fejlődés, kémia és környezet).</t>
  </si>
  <si>
    <t>The subject shows the chemical industry and the products. The most important chemical, environmental and materials technologies, and a wide range of industrial chemical processes.  Principles of green chemistry, environmental-friend considerations. Safety of the industrial operations. Environmental control and chemical production. Crude oil technologies. Fractional distillation of crude oil, separation, products. Synthetic polymers, plastics: production and properties. Microbial technologies. Cellulose industry. Agricultural and sugar industry. Safety and environmental in the chemical industry. Pollution: air, surface and ground water, soil. Environmental prevention. Waste management. Case studies. Chemistry, society and environment.</t>
  </si>
  <si>
    <t xml:space="preserve">1. Gerecs Á.: Bevezetés a kémiai technológiába. Tankönyvkiadó, Budapest, 1982.; 2. Borda J.: Kémiai technológia, KLTE, TTK, Debrecen, 1988.; 3. K.H. Büchel-H.H. Moretto-P. Woditsch: Industrial Inorganic Chemistry, Wiley, 2008. ISBN: 978-3-527-61333-5; 4. Gaál I.: Szervetlen kémiai technológia, Tankönyvkiadó, Bp, 1980. </t>
  </si>
  <si>
    <t>1. Gerecs Á.: Bevezetés a kémiai technológiába. Tankönyvkiadó, Budapest, 1982.; 2. Borda J.: Kémiai technológia, KLTE, TTK, Debrecen, 1988.;  3. Bakó P.-Fogarassy E.-Keglevicg Gy.: Szerves vegyipari technológiák, Typotex Kft., Bp., 2011. ISBN: 13 978-963-2794-84; 4. Fábry Gy.: Élelmiszer-ipari eljárások és berendezések, Mezőgazda Kiadó, Bp., 2005. ISBN: 9789638439420</t>
  </si>
  <si>
    <t>The goal of the subject:To provide students with the knowledge of the structure of atoms and molecules. The course will give a broad overview on the measurement methods used in materials science involving nanotechnology. Basics of material science and its role in the different technologies. Atomic structure. Quantum numbers and orbitals. The chemical bond, quantum mechanical explanation of valency. Chemical bondong theories. Chemical bond with two or more atoms. Molecular geometry. Bonding in coordination compounds. Crystal field theory. Dielectric and magnetic properties. Electrical resistivity, conductors, insulators, semiconductors. Solids, crystalline and amorphous solids. Crystal faces and shapes. Defects, impurities and twinning. Polymorhism and allotropy. Particle size effect in the materials science, nano, micro and macro structures. Nanocrystalline magnetic materials. Multicomponent and polycrystalline materials. Thermal properties of matter. Intelligent materials, shape memory alloys, liquid crytals, optical fibres.</t>
  </si>
  <si>
    <t xml:space="preserve">1. Brücher E.: Általános kémia, Debreceni Egyetem, 2004.; 2. William D. Callister: Materials Science and Engineering: an introduction. John Wiely and Sons, ISBN: 0-471-32013-7; 3. Kiss É.: A kémia újabb eredményei, 95. Akadémiai Kiadó, Budapest, 2006; 4. Tisza M.: Az anyagtudomány alapjai. MEK, Miskolc, 2013, ISBN: 978 963 661 844 5; 5. B.Bushan (ed.): Handbook of Nanotechnology, Springer, 2010. ISBN:  978-3-642-02525-9
</t>
  </si>
  <si>
    <t xml:space="preserve">A tantárgy célja: Az anyagszerkezeti és anyagtulajdonságokra, valamint ezek kapcsolatára vonatkozó alapismeret adása. Az anyagszerkezet különböző szintjei és az egyes szintek által determinált anyagtulajdonságok, a mérethatások megismertetése. Tartalma: Az anyagtudomány definíciója, szerepe a technológiákban. Atomszerkezet. A kémiai kötés kvantummechanikai leírása. Kémiai kötéselméletek. Két- és többatomos kötések. Molekulák szimmetriája. A komplex vegyületek kötése. Kristálytérelmélet. Dielektromos és mágneses sajátságok. Vezetési tulajdonságok. Vezető-, szupravezető. ellenállás-, szigetelőanyagok. Félvezetők, félvezető egykristályok előállítása. Szilárdtestek szerkezete, kristálytani fogalmak, rendszerek, jelölések. Rácshibák. A kristályos és amorf anyagok sajátosságai, valamint leírásmódja a különböző anyagcsoportokban. </t>
  </si>
  <si>
    <t xml:space="preserve">A tantárgy célja: A főbb anyagcsoportokra vonatkozó alapismeret adása, az alkalmazhatóságuk bemutatása különböző iparágakban, valamint a vizsgálatukra használatos korszerű módszerek megismertetése. A tárgy a főbb anyagcsoportok (fémek, kerámiák és műanyagok) esetében áttekinti az anyagok szerkezetét, a szerkezet és a makroszkópikus tulajdonságok közötti kapcsolatot, valamint bemutatja gyakorlati jelentőségüket a szervetlen és szerves vegyipar, a környezetvédelem, orvosbiológia, elektronika területén. Roncsolással végrehajtott vizsgálati módszerek. Roncsolásmentes modern anyagvizsgálati technikák. Mérethatások az anyagstruktúrában, nano-, mikro-, makroszerkezetek. Nanokristályos mágneses anyagok. Többkomponensű rendszerek szerkezeti formái, polikristályos anyagok. Termikus viselkedés, állapotábrák, termikusan aktivált folyamatok. Intelligens anyagok, alakemlékező ötvözetek, folyadékkristályok, fényvezető szálak.
</t>
  </si>
  <si>
    <t>The subject shows the basic properties of the most important chemicals, and their applications in the different industries. Introduction of the latest analytical techniques. Structure and properties of metals, ceramics, plastics. Relationship between the structure and macroscopic properties. Applications of different materials in the inorganic and organic industry, their importance in the evironmental protection. Medical application. Wet analytical techniques. Non destructive testing. Particle size effect in the materials science, nano, micro and macro structures. Nanocrystalline magnetic materials. Multicomponent and polycrystalline materials. Thermal properties of matter. Intelligent materials, shape memory alloys, liquid crytals, optical fibres.</t>
  </si>
  <si>
    <t xml:space="preserve">1. William D. Callister: Materials Science and Engineering: an introduction. John Wiely and Sons, ISBN: 0-471-32013-7; 2. Tisza M.: Az anyagtudomány alapjai. MEK, Miskolc, 2013, ISBN: 978 963 661 844 5; 3. B.Bushan (ed.): Handbook of Nanotechnology, Springer, 2010. ISBN:  978-3-642-02525-9; 4. Büyüköztürk O.-Tasdemir M.A.: Nondestructive Testing of Materials and Structures, Springer, 2013. ISBN: 978-94-007-0722-1; Zsoldos I.-Hargitai H.: Korszerű anyagok és technológiák, Széchenyi István Egyetem, 2014. </t>
  </si>
  <si>
    <t xml:space="preserve">A tantárgy célja: A hallgatók ismerjék meg a közép és emeltszintű kémia érettségi követelményeit. Legyenek tisztában a szóbeli és az írásbeli érettségi felépítésével, a feladattípusokkal, a pontozás rendszerével. Legyenek képesek tanulóikat felkészíteni a kétszintű kémia érettségire. Ismerjék meg a különböző kémiaversenyek feladattípusait, készítsék fel tanulóikat a versenyeken való részvételre. Tartalma: A szóbeli és írásbeli feladatok típusai. A középszintű kémia érettségi követelményei. Az emeltszintű kémia érettségi eltérése a középszintűtől. Az általános, szervetlen és szerves kémiai ismeretek megjelenése az érettségi feladatokban. Feladattípusok gyakorlása a korábbi érettségi feladatsorok (közép és emelt) valamint a megjelent szakirodalmak (mintafeladatok) segítségével. A központilag megadott kísérletek közös elemzése. Az OKTV és Irinyi János Kémiaversenyek feladatsorainak elemző áttekintése.
</t>
  </si>
  <si>
    <t>Alapvető fizikai, kémiai jelenségek, törvényszerűségek ismertetése, elméletté fejlesztése, az anyag makroszkopikus és mikroszkopikus szervezettségi szintjén megjelenő tulajdonságainak, változásainak leírása a matematika eszközrendszerének felhasználásával. A termodinamika oktatásának célja annak megértetése, hogyan lehet az anyagi rendszerek tulajdonságait, változásait leírni általános érvényességű törvényekkel, pusztán csak makroszkopikus paraméterek segítségével, figyelmen kívül hagyva az individuális atomi tulajdonságokat. A hallgatók ismerjék a reverzibilitás és irreverzibilitás meghatározó jegyeit.</t>
  </si>
  <si>
    <t>The aim of the course is to explain the basic physical, chemical phenomena, the laws and the theories.Describing the properties and changes of the material on the macroscopic and microscopic level of organization using the mathematics tools. The aim of the study of thermodynamics is to understand how the properties and changes of material systems can be described with general validity laws, merely by macroscopic parameters, ignoring individual atomic properties. Students should know the decisive features of reversibility and irreversibility.</t>
  </si>
  <si>
    <t>Magas szinten ismeri a fenomenologikus és elméleti kémia alapvető törvényeit, a kémiatudomány jellemző ismeretszerző módszereit. Felkészült az alapvető természeti jelenségekben megnyilvánuló kémiai törvényszerűségek bemutatására. Rendelkezik azokkal a képességekkel, amelyek lehetővé teszik, hogy a kémia új eredményeit megismerje, értelmezze. Ismeri a kémia tudományának alapvető kutatási módszereit. Képes – elsősorban a természettudományokon belül – a különböző szakterületek tudás- és ismeretanyaga közötti összefüggések felismerésére, integrációjára. Képes a kémia témakörében a szakszerű kifejezésre, szóban és írásban, az elméletek és tények közötti összefüggések közvetítésére, a kémiában elsajátított elméleti ismeretek gyakorlati alkalmazására. Kémiai és szakmódszertani felkészültségét kritikusan szemléli, azzal kapcsolatban önreflexióra képes.  Meg tudja ítélni a kémiának a köznevelésben betöltött szerepét. Tisztában van azzal, hogy a kémia tanítása során közvetített tudás, kialakított kompetenciák más műveltségterületen is hatnak, és ezt ki tudja használni a tanulók kompetenciáinak, személyiségének fejlesztésében.</t>
  </si>
  <si>
    <t xml:space="preserve">The student
• is highly familiar with the basic laws of phenomenological and theoretical chemistry, the most commonly known methods of knowledge in chemistry.  
• prepared to present the the fundamental natural laws in chemical phenomena.
• has the skills that allow to learn about new achievements in chemistry and understand and interpret the new results of chemistry.
• knows the basic research methods of the science of chemistry.
• is able to recognize and integrate the relationships between knowledge of the different fields of science, primarily within natural sciences.
• is able to use the professional expression in the field of chemistry, both oral and written communication, to convey relationships between theories and facts, to apply theoretical knowledge acquired in the chemistry.
• is critically looking at his chemistry and professional methodology skills and he is capable of self-reflection.
• can judge the role of chemistry in public education.
• knows that the knowledge transmitted through the teaching of chemistry and the competences developed also affect other areas of knowledge and can use it to develop the competences and personalities of students.
</t>
  </si>
  <si>
    <t xml:space="preserve">Berecz E.: Fizikai kémia. Tankönyvkiadó. Budapest. 1988. 
P. W Atkins: Fizikai kémia I-II-III. Tankönyvkiadó. Budapest. 1998. 
Riedel M.: Fizikai kémia, Budapest, 1997. 
Szabó K.: Fizikai kémia. Semmelweis Kiadó és Multimédia Stúdió. 2004. 
Zrínyi M.: A fizikai kémia alapjai. Műszaki Könyvkiadó. 2004.
</t>
  </si>
  <si>
    <t>A kémiatanítás tervezése, megvalósítása, módszereinek megismerése, elsajátítása. A feladat- és  problémamegoldás  szerepe  és  jelentősége  a  kémiai  gondolkodás fejlesztésében. A biztonságos kísérletezés alapjainak elsajátítása.</t>
  </si>
  <si>
    <t xml:space="preserve">The aim of the subject is to design, realize, and acquire knowledge of the methods of chemistry. The role and importance of tasks and poblem-solving in the development of chemical thinking. To learn the basics of secure experimentation </t>
  </si>
  <si>
    <t xml:space="preserve">Tudja, hogy a kémia milyen szerepet játszik a tanulók személyiségfejlődésében. Ismeri a kémiában megjelenő fogalmak kialakulásának életkori sajátosságait. Ismeri a kémia tanítása során fejlesztendő kompetenciákat. Képes tanítványainak megmutatni a kémia szerepét az anyag szerveződésének leírásában, közvetíteni tudja a társadalom technikai szintjének a természettudományos, kiemelten a kémiai ismeretekkel való összefüggéseit. Képes a kémia fogalmaival kapcsolatos megértési nehézségek kezelésére, arra, hogy a tanulók tanítására, képességeik fejlesztésére megválasztott módszereket a tanuló adottságainak és előzetes ismereteinek megfelelően válassza meg. Képes az átlagtól eltérő – tehetséges vagy sajátos nevelési igényű – tanulók felismerésére, differenciált nevelésére, tanítására.
Tanulóit racionális gondolkodásra, érvelésre, a természettudományos megközelítésre neveli.Ismeri a kémia tanításához kapcsolódó jogszabályi hátteret, tanterveket, vizsgakövetelményeket, a tananyag-kiválasztás és -rendszerezés szempontjait. Képes meghatározni a kémiában tanítandó tartalmakat, azokat megfelelő logikai struktúrába rendezni, továbbá a kémia tanulása, tanítása során felhasználható nyomtatott és digitális tankönyvek, taneszközök, egyéb tanulási források kritikus elemezésére és a konkrét célokhoz illeszkedő kiválasztására, Kollektív munkában képes helyi tanterv készítésére, önálló éves tematikus tervezésre, óravázlat készítésére, valamint az oktatástechnikai eszközök használatára.
</t>
  </si>
  <si>
    <t xml:space="preserve">The student:
• knows the role of chemistry in the student's personality development. 
• knows the age-specific characteristics of the concepts that appear in the chemistry.
• is familiar with the competences to be developed in the course of teaching of chemistry.
• is able to show the role of chemistry in describing the organization of the material, he/she can convey the relationships of the technical level of society with science, especially with the chemical knowledge.
• is able to handle understanding difficulties related to the concepts of chemistry, to choose the methods to improve the ability of students to develop their skills according to the learner's abilities and knowledge.
• is able to recognize, differentiate and educate pupils other than the average - talented or with special educational needs.
• educates his/her students to rational thinking, reasoning, science approach.
• knows the legal background, curricula, exam requirements, curriculum selection and organization, related to the teaching of chemistry.
• is able to define contents to be taught in chemistry, and to arrange them into a proper logical structure.
• is able to critically analyze and select the printed and digital textbooks, teaching tools, other learning resources for the learning and teaching of chemistry,
• is able in collective work to produce a local curriculum, for individual annual thematic </t>
  </si>
  <si>
    <t xml:space="preserve">Zárthelyi dolgozatok megírása. A zárthelyi dolgozatok átlagának el kell érnie 2,0! </t>
  </si>
  <si>
    <t xml:space="preserve">Nagy Zs.-Sárik T.-Victor A.: Kémia tantárgypedagógia (jegyzet), Tankönyvkiadó, Budapest, 1988. 
A 7.-10. osztályos tankönyvek, munkafüzetek, tanári kézikönyvek 
Rózsahegyi M.-Wajand J.: 575 kísérlet a kémia tanításához, Nemzeti Tankönyvkiadó, 1998. 
Nagy Zs.: A kémia tantárgypedagógia szaktudományi alapjai, Nyíregyházi Főiskola, házi jegyzet, 1999.
</t>
  </si>
  <si>
    <t>Anyagvizsgálatok és kémiai kísérletek tervezése, biztonságos bemutatása az elméletben elsajátítottak alapján, az ott megismert dokumentumok felhasználásával.</t>
  </si>
  <si>
    <t xml:space="preserve">A tanulók életkori sajátosságaihoz alkalmazkodva képes bemutatni, kísérletekkel demonstrálni, kvalitatív, illetve elemi kvantitatív szinten értelmezni a szervetlen és szerves kémia jelenségeit. Ismeri a kémia megértéséhez és kreatív alkalmazásához szükséges gondolkodásmód kialakulásában/kialakításában szerepet játszó pszichológiai tényezőket. Tisztában van a szóbeli és írásbeli kifejezőkészség alapvető tanulás-módszertani jellegzetességeivel, hibáival.
Képes a motivációt, tanulói aktivitást biztosító, a tanulók gondolkodási, probléma-megoldási és együttműködési képességeinek fejlesztését segítő módszerek megválasztására és alkalmazására.
Képes a tanulásában kiemelkedő eredményeket elérő tanulók motiválására, segítésére, a tehetséggondozásra.–    Képes együttműködni a kémiával rokon tárgyak tanáraival, arra, hogy a rokon tárgyakban is megjelenő, egymásra épülő ismeretanyagok ütemezését egyeztesse. Kész együttműködni a kémia területén működő helyi (fővárosi, városi, területi, megyei) és országos szakmai fórumokkal, alkotó munkaközösségekkel, szakdidaktikai műhelyekkel.
</t>
  </si>
  <si>
    <t xml:space="preserve">A tárgy elsajátításának célja, hogy a hallgatók olyan alkalmazható és hasznos ismeretekre tegyenek szert, amelyeket a modern számítógépes környezetben is jól tudnak alkalmazni a kémiai problémák megoldására, kiértékelésére, és a kémiával kapcsolatos oktatási feladatok ellátására. </t>
  </si>
  <si>
    <t>Felkészült az alapvető természeti jelenségekben megnyilvánuló kémiai törvényszerűségek bemutatására.A tanulók életkori sajátosságaihoz alkalmazkodva képes bemutatni, kísérletekkel demonstrálni, kvalitatív, illetve elemi kvantitatív szinten értelmezni a szervetlen és szerves kémia jelenségeit. –    Képes a motivációt, tanulói aktivitást biztosító, a tanulók gondolkodási, probléma-megoldási és együttműködési képességeinek fejlesztését segítő módszerek megválasztására és alkalmazására.</t>
  </si>
  <si>
    <t xml:space="preserve">Thomas H. Cormen, Charles E. Leiserson, Ronald L. Rivest, Algoritmusok, Műszaki Könyvkiadó, 1997
Benkő Tiborné, Programozási feladatok és algoritmusok, ComputerBooks, Budapest, 2003
Katona Endre: Bevezetés az informatikába, Panem, Budapest, 2004
</t>
  </si>
  <si>
    <t>A hallgatók tudják értelmezni a reakciósebesség fogalmát, legyenek képesek egyszerűbb sebességi egyenleteket megoldani, ismerjék az elemi lépések szerepét a bruttó folyamatokban. Tudják reakció-kinetikai alapokat felhasználni az összetett reakciók kinetikai jellemzésénél. Ismerjék meg milyen szerkezeti és energetikai változások történnek a reakció pillanatában, tudják alkalmazni erre a pillanatra termodinamikai és reakciókinetikai ismereteiket. Legyenek képesek szintetizálni termodinamikai, egyensúlyi elektrokémiai, anyag-transzporttal kapcsolatos és reakció-kinetikai fogalom-rendszerüket az elektrolizáló és áramtermelő cellák szerkezetének, működésének elsajátításánál.</t>
  </si>
  <si>
    <t>Students can understand the concept of reaction velocity, be able to solve simple velocity equations, and recognize the role of elemental steps in brutto processes. They can use  their basic knowledge in reaction kinetics for the kinetic characterization of complex reactions. Find out what kind of structural and energetic changes occur at the moment of reaction, to apply their thermodynamic and reaction kinetic knowledge to this moment. They should be able to synthesize their thermodynamic, equilibrium electrochemical, material-transport and reaction-kinetic conceptual systems to acquire the structure and function of electrolysis and power generation cells.</t>
  </si>
  <si>
    <t>–    Magas szinten ismeri a fenomenologikus és elméleti kémia alapvető törvényeit, a kémiatudomány jellemző ismeretszerző módszereit. Felkészült az alapvető természeti jelenségekben megnyilvánuló kémiai törvényszerűségek bemutatására. 
Rendelkezik azokkal a képességekkel, amelyek lehetővé teszik, hogy a kémia új eredményeit megismerje, értelmezze. 
Ismeri a kémia tudományának alapvető kutatási módszereit. Képes – elsősorban a természettudományokon belül – a különböző szakterületek tudás- és ismeretanyaga közötti összefüggések felismerésére, integrációjára
–    Képes a kémia témakörében a szakszerű kifejezésre, szóban és írásban, az elméletek és tények közötti összefüggések közvetítésére, a kémiában elsajátított elméleti ismeretek gyakorlati alkalmazására.
–    Kémiai és szakmódszertani felkészültségét kritikusan szemléli, azzal kapcsolatban önreflexióra képes.
–    Meg tudja ítélni a kémiának a köznevelésben betöltött szerepét. Tisztában van azzal, hogy a kémia tanítása során közvetített tudás, kialakított kompetenciák más műveltségterületen is hatnak, és ezt ki tudja használni a tanulók kompetenciáinak, személyiségének fejlesztésében.
Fontosnak tartja a kémián belüli szakmai együttműködést. Tisztában van a kémia etikai kérdéseivel. Ismeri a szaktárgyával kapcsolatos tudásellenőrzés és a képességmérés legkorszerűbb eszközeit, eredményeit. Képes a tanulók személyre szabott, differenciált módszerekkel történő értékelésére.Elkötelezett a tanulók kémiai ismereteinek, képességeinek fejlesztése iránt.</t>
  </si>
  <si>
    <t xml:space="preserve">The student
• is highly familiar with the basic laws of phenomenological and theoretical chemistry, the most commonly known methods of knowledge in chemistry.  
• prepared to present the the fundamental natural laws in chemical phenomena.
• has the skills that allow to learn about new achievements in chemistry and understand and interpret the new results of chemistry.
• knows the basic research methods of the science of chemistry.
• is able to recognize and integrate the relationships between knowledge of the different fields of science, primarily within natural sciences.
• is able to use the professional expression in the field of chemistry, both oral and written communication, to convey relationships between theories and facts, to apply theoretical knowledge acquired in the chemistry.
• is critically looking at his chemistry and professional methodology skills and he is capable of self-reflection.
• can judge the role of chemistry in public education.
• knows that the knowledge transmitted through the teaching of chemistry and the competences developed also affect other areas of knowledge and can use it to develop the competences and personalities of students.   • knows the importance to have professional co-operation within chemistry.                                             • knows ethical issues of chemistry.• is familiar with the most up-to-date tools and results of knowledge control and skill measurement related to his/her subject.
• is able to evaluate students with personalized, differentiated methods.
• is committed to developing the students' chemical knowledge and abilities.
</t>
  </si>
  <si>
    <t>A tanult ismeretek alkalmazása mikrotanításon. A tanítások rögzítése videofelvételen és elemzése különböző szempontok szerint. A feladatok végrehajtása során a kémia tanításában alkalmazható eszközök (pl.: az írásvetítőtől a videokamerán keresztül a modellekig, didaktikus kártyákig) kezelésében, a hozzájuk kapcsolódó szoftverek készítésében jártasság megszerzése. A diákok differenciált képzési lehetőségeinek megismerése.</t>
  </si>
  <si>
    <t xml:space="preserve">Felkészült kémiai tanulmányi versenyek tervezésére, szervezésére, kivitelezésére, a kémia tantárgy kiegészítő ismereteit közvetítő kémia szakkör és laboratórium működtetésére. Ismeri a szaktárgyával kapcsolatos tudásellenőrzés és a képességmérés legkorszerűbb eszközeit, eredményeit. Képes a tanulók személyre szabott, differenciált módszerekkel történő értékelésére.–    Elkötelezett a tanulók kémiai ismereteinek, képességeinek fejlesztése iránt.
Elkötelezett a kémia tanítása iránt. Elkötelezett az igényes tanári munkára, a folyamatos önművelésre. Fontosnak tartja a kémián belüli szakmai együttműködést. Tisztában van a kémia etikai kérdéseivel.
</t>
  </si>
  <si>
    <t> Nagy Zs.-Sárik T.-Victor A.: Kémia tantárgypedagógia (jegyzet), Tankönyvkiadó, Budapest, 1988. 
A 7.-10. osztályos tankönyvek, munkafüzetek, tanári kézikönyvek 
Rózsahegyi M.-Wajand J.: 575 kísérlet a kémia tanításához, Nemzeti Tankönyvkiadó, 1998. 
Nagy Zs.: A kémia tantárgypedagógia szaktudományi alapjai, Nyíregyházi Főiskola, házi jegyzet, 1999.</t>
  </si>
  <si>
    <t>A hallgatók szerezzenek tapasztalatokat a kémiai ismeretek gyakorlati megismerésére. Vegyenek részt üzemlátogatáson. Látogassanak kutatóintézetbe. Kapjanak képet a kutatási módszerekről, működő technológiákról.</t>
  </si>
  <si>
    <t>A hallgató képes a kémia témakörében a szakszerű kifejezésre, szóban és írásban, az elméletek és tények közötti összefüggések közvetítésére, a kémiában elsajátított elméleti ismeretek gyakorlati alkalmazására. Tapasztalatot szerez iskolai kirándulások szervezéséhez. Képes terepi munkán a megszerzett ismereteit alkalmazni. – Elkötelezett a kémia tanítása iránt. Elkötelezett az igényes tanári munkára, a folyamatos önművelésre. Fontosnak tartja a kémián belüli szakmai együttműködést. Tisztában van a kémia etikai kérdéseivel.</t>
  </si>
  <si>
    <t>The student is able to provide a professional expression in the field of chemistry, both oral and written, to convey theories between theories and facts, and the practical application of theoretical knowledge acquired in chemistry. Get experience in organizing school excursions. Use field knowledge to apply your knowledge. - He's committed to teaching chemistry. He is committed to demanding teaching work, continuous self-cultivation. It is important to have professional co-operation within chemistry. You know the ethical issues of chemistry.</t>
  </si>
  <si>
    <t xml:space="preserve">A tárgy áttekintést nyújt a talaj-, levegő- és vízszennyezés formáiról, hatásairól, a környezetszennyezés megelőzési lehetőségeiről, a leggyakoribb szennyező anyagok származásáról, típusairól és jellemzőikről a középiskolai környezetvédelem oktatásban. A tantárgy tanítása során célunk a környezeti problémákra érzékeny, a környezetbarát életmód attitüdjeivel rendelkező, interdiszciplináris gondolkodással rendelkező értelmiségiek nevelése. A hallgatók képesek a biológiában elsajátított elméleti ismeretek gyakorlati alkalmazására, ennek közvetítésére a középiskolás tanulók felé. Vélt és valós környezeti ártalmak ismertetése, mérése, hatástalanítása. 
A tantárgy tartalma: A vízszennyezés fogalma és a leggyakoribb szennyezőanyagok, azok származása. A környezet és alrendszerei, környezettudomány, környezetvédelem, ökotoxikológia, fitoremedáció, veszélyes hulladékok és kezelésük, környezeti hatásvizsgálatok, fenntarthatóság. Vizeink terhelhetősége. Szennyvíztisztítás, szennyvíziszap kezelés. A komposztálás. Toxicitás, toxikológiai tesztek. Hőszennyezés. A kármentesítési eljárások alapjai. Bioremediáció. Levegőszennyezés, a szennyeződés forrásai. A szennyezés hatásai a növény- és állatvilágra, a művi környezetre és ennek gazdasági vonatkozásaira, egészségkárosító hatások. A talaj, talajdegradáció, rekultiváció. A humusz anyagok jelentősége. A zajszennyezés hatása az emberi szervezetre. A zaj és rezgés elleni védelem. A sugárzások biológiai hatása, védekezési lehetőségek sugárterhelés ellen. A hulladék fogalma, csoportosítása. A hulladék fizikai, kémiai és biológiai jellemző. A hulladékok környezeti hatásai. A hulladék keletkezésének megelőzése, mennyiségének csökkentési lehetőségei. Hulladékelhelyezési technológiák. A környezetvédelem jogi szabályozása. Feltárják a bioremediáció alkalmazási lehetőségeit, a környezeti állapot és az ember egészsége közötti összefüggéseket és az invazív és allergén növények ökológiai és egészségügyi problémáit.
</t>
  </si>
  <si>
    <t xml:space="preserve">Tudása: Rendelkezik rendszerszerű alapvető természettudományos ismeretekkel és alkalmazni tudja azokat a környezettudatos gondolkodásban. Ismeri az összefüggéseket a különböző tárgyak keretében elsajátított ismeretkörök között, amellyel a környezetszennyezés problémáit megérti és ismereteit alkalmazni tudja középiskolában.
Képesség: Képes elősegíteni a a természettudományos diszciplínákon átívelő alapfogalmak (pl. fenntarthatóság és a környezet védelme,) megértését, elsajátítását.
Képes a természet, élő rendszerek és az ezekkel összefüggésben lévő társadalmi folyamatokkal, környezetszennyezési problémákkal kapcsolatos törvényszerűségek feltárására, megfogalmazására a középiskolai oktatásban. Képes interdiszciplináris gondolkodásra a középiskolai környezetvédelem oktatásban.
Attitüd: Kialakítja a tanulók önmagukkal, a természettel és a környezetükkel szemben érzett társadalmi felelősségérzetét, szociális kompetenciáit.
Nyitott a környezeti problémákra érzékeny, a környezetbarát életmód kialakítására, törekszik a felmerülő problémák megoldására. Autonómiája és felelőssége: Példamutató környezet- és természettudatos magatartást tanúsít, másokat ennek követésére ösztönöz.
</t>
  </si>
  <si>
    <t xml:space="preserve">Kiss F., Vallner J. (2000) Környezettudományi alapismeretek, a "Természettudományi Alapismeretek" c. tankönyvben (szerk.: Iszáj Ferenc), Nyíregyháza, Bessenyei György K., Nyíregyháza p. 403-480.
Kerényi A. (2003) Környezettan, Budapest, Mezőgazdasági K., ISBN: 9639358908
Simon L. (szerk.) (2008) Talajvédelem (különszám). Talajtani Vándorgyűlés. "Talaj-víz-környezet". Nyíregyháza: Talajvédelmi Alapítvány ; Bessenyei György K., Nyíregyháza, p. 1-662 (ISBN:978-963-9909-03-8)
</t>
  </si>
  <si>
    <t xml:space="preserve">A fenntarthatóság egyik alapgondolata, hogy a környezeti problémák nem kezelhetők
társadalmi és gazdasági összefüggésekből kiragadva akkor, ha valóban fenntartható
megoldásra törekszünk. Ezt kívánjuk erősíteni a tantárgy segítségével:
A globális polgár. Társadalmi beágyazottság. Az iskola és a kultúra szerepe a fenntarthatóság
megvalósításában. A fenntartható fejlődés és a gazdaság kapcsolata. Az ökológiai láblenyomat. Fenntartató városok.
</t>
  </si>
  <si>
    <t xml:space="preserve">Képes a fenntarthatóságot célzó tanórák előkészítésére és megvalósításával kapcsolatos
feladatok ellátására. Nyitott a tantárgyhoz kapcsolódó, más területen tevékenykedő tanárokkal való önálló és felelős szakmai együttműködésre. Felelősséget vállal a  közösségben a környezetvédelmi téren hozott döntéseiért és a fenntarthatóság elve a tervezett projektekben  megjelenik.
</t>
  </si>
  <si>
    <t>Students capable of carrying out tasks related to the preparation and implementation of sustainability projects. They are open to independent and responsible professional co-operation with teachers in other subjects. They take responsibility for decisions made by society in the field of environmental protection and sustainability this principle also appears in their projects.</t>
  </si>
  <si>
    <t xml:space="preserve">term test with a minimum passing rate of 50%. </t>
  </si>
  <si>
    <t>Kiss Ferenc-Ken Webster: A környezet védelmétől a fenntarthatóság felé, 2001
Lakatos Gyula, Lóczy Dénes, Ortmann-né Ajkai Adrienne, Kiss Ferenc:
Fenntarthatóság/Sustainability, 2011., (http://www.tankonyvtar.hu)
Közös jövőnk, A Környezet és Fejlesztés Világbizottság jelentése, 1988.
F. Glover, Horváth M., S. Juned, Kiss F., M. Kubala, Vágvölgyi G. és J. Woodward: A
fenntartható fejl?dés az önkormányzati gyakorlatban (kézikönyv) KGI Budapest, 1999.</t>
  </si>
  <si>
    <t xml:space="preserve">A tantárgy egyes fejezetei arra szeretnének rávilágítani, hogy az ember fejlődése során hogyan változtatta meg a saját környezetét a gazdaság növekedése érdekében, és ezt hogyan alapozták meg a tudományos ismeretek.
A tantárgy főbb témakörei: A tudomány és a technika együttes hatása a környezetre. A környezeti problémák globálissá válásának kezdetei. A környezetszennyezés tudományos és politikai kérdéssé válása. Az emberi alkotások, tevékenységek, tudományos és technikai felfedezések hatása a környezetre.
</t>
  </si>
  <si>
    <t xml:space="preserve">The curriculum offers stimulating resources of ideas, facts and information for students wishing to explore environmental, scientific and economic issues whilst covering key elements of history.  
During the semester our seminars address some global questions, regional problems and local questions, and also some nearby national (Hungarian) specialties. 
</t>
  </si>
  <si>
    <t xml:space="preserve">A kurzust elvégző hallgatók átfogó ismeretekkel rendelkeznek a természet és a tudomány történetéről, összefüggéseiről.
Felismerik a természeti értékek védelmének fontosságát, érzik felelőségüket a természeti környezet megóvásában a biodiverzitás megőrzésében a jövő generációinak érdekében
</t>
  </si>
  <si>
    <t xml:space="preserve">vizsgára bocsátás feltétele: félév végi zárthelyi dolgozat 50%-os teljesítése. </t>
  </si>
  <si>
    <t xml:space="preserve">Requirement(s) for admission to examination:  an end-term test with a minimum passing rate of 50%. </t>
  </si>
  <si>
    <t xml:space="preserve">Kiss Ferenc – Szabó Árpád: Környezet-tudomány-történet, Bessenyei Kiadó, 2005.
Szabó Árpád: Magyar természettudósok, 2002
Benedek István: A tudás útja, 2001
Markham, Adam: A Brief History of Pollution, 1994
Derek Wall: Green History, 1993
</t>
  </si>
  <si>
    <t>Tudása: A hallgató ismeri az alkalmazott kémia alapjait, kémiai folyamatokat és technológiákat, megfelelően használja a szaknyelvet. Képességei: A hallgató érti a kémiai reakciókat és képes alkalmazni a megszerzett tudását a gyakorlatban. Attitűdje: A hallgató figyelemmel kíséri a legújabb kémiai technológiai eredményeket és képzi magát. Autonómiája és felelőssége: A hallgató törekszik a megismert eredmények, érdekességek saját oktatási eszköztárába integrálásába.</t>
  </si>
  <si>
    <t>Analitikai kémia</t>
  </si>
  <si>
    <t>Analytical Chemistry</t>
  </si>
  <si>
    <t xml:space="preserve">A hallgatók ismerkedjenek meg az analitika kémia korszerű módszereit, sajátítsák el a korszerű készülékek működési elveit, nyerjenek rálátást a mérési eredmények felhasználásba. Megismerik a mintavétel, a minta feldolgozás, a származékképzés módszereit, a következő mérési technikákat: Elektroanalitikai (potenciometria, ionometria, konduktometria) és spektrofotometriás (UV-VIS, IR, fluoreszcencia). Kromatográfiás technikák(VRK, GC, HPLC, ionkromatográfia, gélkromatográfia). Tömegspektrometria és kombinált technikák (GC/MS, HPLC/MS). Megismerik az izolációs módszereket.
</t>
  </si>
  <si>
    <t>Ismeri a korszerű, nagy érzékenységű és szelektivitású analitikai módszereket. Képes  felmérni egy analitikai probléma megoldására alkalmazható technikát és teljesítőképességét. Ismeri a biomolekulák modern műszeres vizsgálati módszereit. Ismeri a műszeres analitikai laboratórium eszközeit, módszereit, a biztonságos munkavégzés alapjait. Ismeri az alapvető vizsgálati módszereket, az elektrokémiai, molekula spektroszkópiai, kromatográfiás és tömegspektrometriás technikákat. Tudja, hogyan kell a szakirodalomban keresni és értelmezni a közleményekben szereplő eredményeket.</t>
  </si>
  <si>
    <t xml:space="preserve">Upon successful completion of this subject, students should: be able to demonstrate a range of important analytical chemistry techniques having high sensitivity and selectivity; Be able to discuss the limitations and applicability of the proper method to an analytical problem; Be competent in using a range of modern analytical techniques; Be able to demonstrate understanding of the analytical applications of electrochemistry, molecular spectroscopy, chromatography and mass spectrometry. The students know how to search and interpret the literature.
</t>
  </si>
  <si>
    <t>Tudása: A hallgató ismeri anyagszerkezet alapjait, a témakörbe eső jelenségeket, felfedezéseket, elméleteket, megfelelően használja a szaknyelvet. Képességei: A hallgató képes felismerni a klasszikus elméletek határait. Képes – elsősorban a természettudományokon belül – a különböző szakterületek tudás- és ismeretanyaga közötti összefüggések felismerésére, integrációjára. F9Attitűdje: A hallgató figyelemmel kíséri a legújabb tudományos eredményeket és képzi magát. Autonómiája és felelőssége: A hallgató törekszik a megismert eredmények, érdekességek saját oktatási eszköztárába integrálásába.</t>
  </si>
  <si>
    <t xml:space="preserve">a. Knowledge
The students know the basics of material sciences, discoveries and theories in this field and use terminology correctly.
b. Skills
The students understand the limitations of classical theories. They are able to recognize and integrate the relationships between knowledge of the different fields of science, primarily within natural sciences.
c. Attitude
The student follows new developments in the field and furthers his knowledge. 
d. Autonomy and responsibility
The students strives to integrate the knowledge he acquires into his own educational “toolbox”.
</t>
  </si>
  <si>
    <t>Az irodalom, történelem és a művészetek (film ,zene, stb.) szerepe a környezettudatosság kialakításában. A tantárgy kapcsolata más tantárgyakkal, műveltségterületekkel, a különböző forrásokból származó tudás integrálásának lehetőségei, módjai. A hallgatók ismerjék meg a komplex, több tárgyhoz, illetve tantárgycsoporthoz tartozó témák oktatásához szükséges ismereteket.</t>
  </si>
  <si>
    <t xml:space="preserve">Mixing science, history, art and education for sustainability may sound strange, but it can also be liberating for students and teachers. Films, photographs, poems and music, oral resources, written accounts, just like presentations in written, pictorial, oral formats help us explore links between environmental education  and other subjects and develop knowledge and understanding. </t>
  </si>
  <si>
    <t>Kialakítja a tanulókban az önmagukkal és a környezetükkel szembeni felelősségérzetet. Integrálni tudja diákjaival a különböző tudományok közötti komplex transz-diszciplináris  kapcsolatot. Képes elősegíteni a  természettudományos diszciplínákon átívelő fogalmak (pl. fenntarthatóság és a környezet védelme,) megértését, elsajátítását. A hallgató nyitott a természetismeretnek megfelelő tudományterületen a fogalmak, elméletek és tények közötti komplex összefüggések közvetítésére. Fontosnak tartja a tantárgyak közötti szakmai együttműködést. Tisztában van a fenntarthatóság etikai kérdéseivel.</t>
  </si>
  <si>
    <t xml:space="preserve">zárthelyi dolgozat 50%-os teljesítése. </t>
  </si>
  <si>
    <t xml:space="preserve">Kiss Ferenc – Szabó Árpád: Környezet-tudomány-történet, Bessenyei Kiadó, 2005. ISBN 9637336 21 4 Barangolás a tantárgyak között. Módszertani segédlet komplex témák feldolgozásához. FSC, 2000. Kiss Ferenc- Tóthné Kosztin Beáta - Vallner Judit (2012): Transzdiszciplináris oktatás, KÖRNYEZETTAN TANÍTÁSA c. könyvben, Debrecen, Nyíregyháza, 99. o. ISBN 978 963473 561 8 </t>
  </si>
  <si>
    <t>Célunk, hogy a hallgatók képesek legyenek felmérni bizonyos antropogén tevékenységek várható egészségkárosító következményeit. Ismerjék meg azokat a kémiai és biológiai teszteljárásokat, amelyek alkalmasak a szennyezők kimutatására és mérésére. A félév során a következő témakörök kerülnek feldolgozásra. A népesség és a környezet kapcsolata. Fizikai hatások és az egészség kapcsolata: az ionozáló és nem ionizáló sugárzás hatásai, a zaj hatása. A környezet kémiai anyagainak hatása az egészségre: a levegő a víz és a talajok szervetlen és szerves szennyezőinek hatásai, hatásmechanizmusok. A biológiai szennyezők: a vírusok és a baktériumok, patogén mikroorganizmusok. A toxikus anyagok csoportosításának szempontjai. A mérgek bejutása, felszívódása és transzportja a szervezetben. A detoxikáció lehetséges mechanizmusai, a mérgek transzformációs reakciói. A környezetszennyezők toxikológiai tesztelése. A biológiai tesztmódszerek alkalmazhatósága és kritériumai. Rövid és hosszú lejáratú módszerek. A mutagén anyagok hatásai, kimutatásuk. Korai figyelmeztető rendszerek és alkalmazási lehetőségei.</t>
  </si>
  <si>
    <t>A tantárgy teljesítése révén a végzett szakemberek képesek a kémia egészségügyi, jogi és biztonsági szabályozások környezetre és a társadalomra gyakorolt hatásának ismeretében szerves és szervetlen anyagok környezeti szempontú terepi és laboratóriumi vizsgálatának tervezésére, elvégzésére. Egészségtan adta elméleti ismeretekkel képes megérteni az antropogén tevékenység egészségre gyakorolt hatásait, azok elkerülésének lehetőségeit. Az egészségtani ismeretek szervesen illeszkednek a többi szaktantárgy által közvetített tartalmakhoz multidiszciplináris megközelítést biztosítva. A tantárgy révén a végzett szakember olyan kémiai ismeretekkel fog rendelkezni, amelyet felhasználhat a környezetvédelemben. Igyekszik diákjaiban környezettudatos magatartást kialakítani, felhívja a figyelmet a vegyszerek környezeti veszélyeire.</t>
  </si>
  <si>
    <t>By completing the course, the professionals are able to design and carry out environmental and laboratory testing of organic and inorganic substances in the knowledge of the environment and society's impact on the health, legal and safety regulations of the chemistry. They are able to understand the effects of anthropogenic activity on health and the possibilities to avoid them with theoretical knowledge of health. Health sciences integrate closely into content transmitted by other subjects by providing a multidisciplinary approach. Through this course, the skilled practitioner will have knowledge in chemistry that can be used in environmental protection. It strives to develop environmentally conscious behaviour in its students and draws attention to the environmental hazards of chemicals.</t>
  </si>
  <si>
    <t>A félév végén írásbeli vizsga</t>
  </si>
  <si>
    <t>written test at the end of the semester</t>
  </si>
  <si>
    <t xml:space="preserve">
Egészségtan Modultankönyv 6., Sárvári Gáborné, Mozaik Kiadó, Szeged, 2004, ISBN: 9631951103
Dr. Bombay Lászlóné: Egészségtani és gondozási ismeretek, OKKER Oktatási Iroda, 1995. ISBN: 963-85351-7-2
Dr. Gion Gábor: Egészségvédelem, Nemzeti Tankönyvkiadó, Budapest, 1995. 
ISBN: 963-18-6198-8
Nagy István, Dr. Nyilas Károly: Az ember biológiája és egészségtana (egységes jegyzet, kézirat), Nemzeti Tankönyvkiadó, 2003. 
Bíró György, Várkonyi Tibor: Környezetünk - egészségünk (Kézirat) 1990.
</t>
  </si>
  <si>
    <t>Felkészült a kémiai számítások elvégzésére, bemutatására.A tanulók életkori sajátosságaihoz alkalmazkodva képes magyarázni, értelmezni a kémia feladatokat –    Képes a motivációt, tanulói aktivitást biztosító, a tanulók gondolkodási, probléma-megoldási és együttműködési képességeinek fejlesztését segítő módszerek megválasztására és alkalmazására.</t>
  </si>
  <si>
    <t>The student
• is prepared for the problem solving in chemistry. The student is able to demonstrate, explain and interpret the probelems. • is able to choose and apply methods for motivating students to work on student thinking, problem solving and collaboration skills.</t>
  </si>
  <si>
    <t>1. Villányi Attila: Kémia feladatgyűjtemény a kétszintű érettségire; 2. Sinkó K-Igaz S: Általános, szervetlen és kvalitatív kémiai feladatok</t>
  </si>
  <si>
    <t>A fenntarthatóság</t>
  </si>
  <si>
    <t>Sustainability</t>
  </si>
  <si>
    <t>A gyakorlat célja az, hogy a hallgatók az előadásokon elhangzott ismereteket, törvényszerűségeket elmélyítsék, kísérletileg igazolják és a gyakorlatban alkalmazzák. A gyakorlat új, önálló ismeretszerzésre is ösztönöz. A gyakorlat további célja az, hogy több oldalról rávilágítson arra, hogy egy konkrét elméleti probléma milyen mérési módszerekkel közelíthető meg, a mérésekből az adatok feldolgozása és értékelése után milyen információk nyerhetők. A gyakorlat a körülmények gondos figyelembe vételére, a hibatényezők mérlegelésére, a munkafegyelem és a balesetvédelmi előírások betartására, a munkaidő átgondolt, célszerű kihasználására ösztönöz. Fejleszti az anyagismeretet és a kísérletező készséget.</t>
  </si>
  <si>
    <t>Ismeri a kémia tudományának alapvető kutatási módszereit. Képes – elsősorban a természettudományokon belül – a különböző szakterületek tudás- és ismeretanyaga közötti összefüggések felismerésére, integrációjára
–    Képes a kémia témakörében a szakszerű kifejezésre, szóban és írásban, az elméletek és tények közötti összefüggések közvetítésére, a kémiában elsajátított elméleti ismeretek gyakorlati alkalmazására. Magas szinten ismeri a fenomenologikus és elméleti kémia alapvető törvényeit, a kémiatudomány jellemző ismeretszerző módszereit. Felkészült az alapvető természeti jelenségekben megnyilvánuló kémiai törvényszerűségek bemutatására. 
Rendelkezik azokkal a képességekkel, amelyek lehetővé teszik, hogy a kémia új eredményeit megismerje, értelmezze. 
Ismeri a kémia tudományának alapvető kutatási módszereit. Képes – elsősorban a természettudományokon belül – a különböző szakterületek tudás- és ismeretanyaga közötti összefüggések felismerésére, integrációjára</t>
  </si>
  <si>
    <t xml:space="preserve"> The student knows the basic research methods of the science of chemistry.
• is able to recognize and integrate the relationships between knowledge of the different fields of science, primarily within natural sciences.
• is able to use the professional expression in the field of chemistry, both oral and written communication, to convey relationships between theories and facts, to apply theoretical knowledge acquired in the chemistry.is highly familiar with the basic laws of phenomenological and theoretical chemistry, the most commonly known methods of knowledge in chemistry.  
• prepared to present the the fundamental natural laws in chemical phenomena.
• has the skills that allow to learn about new achievements in chemistry and understand and interpret the new results of chemistry.
• knows the basic research methods of the science of chemistry.
• is able to recognize and integrate the relationships between knowledge of the different fields of science, primarily within natural science</t>
  </si>
  <si>
    <t>Term grade</t>
  </si>
  <si>
    <t xml:space="preserve">A laboratóriumi jegyzőkönyv vezetése. Az elvégzett kísérletek és vizsgálatok eredményeinek bemutatása és értékelése Zárthelyi dolgozatok megírása. A zárthelyi dolgozatok átlagának el kell érnie 2,0! </t>
  </si>
  <si>
    <t xml:space="preserve">Debreceni egyetem TTK Munkaközösség: Fizikai kémiai laboratóriumi gyakorlatok. Nemzeti Tankönyvkiadó, 1993.
Hargitainé Tóth Ágnes: Fizikai kémiai mérések. Oktatási segédanyag. Nyíregyházi Főiskola, 2004.
Kaposi O.: Bevezetés a fizikai kémiai mérésekbe. Tankönyvkiadó, Budapest, 1988.
</t>
  </si>
  <si>
    <t xml:space="preserve">Balázs Lóránt: A kémia története I-II. Nemzeti Tankönyvkiadó, 1996. ISBN: 963 280 105 9; Macskásy Hugó: A magyar vegyészet arcképcsarnoka. A Magyar Vegyészeti Múzeum Kiadványa, 1992; Takács Sándor: A nyomelemek nyomában Medicina Könyvkiadó RT. Budapest, 2001 ISBN 963 242 690 8 </t>
  </si>
  <si>
    <t>MKE8001</t>
  </si>
  <si>
    <t>MKE8002</t>
  </si>
  <si>
    <t>MKE8003</t>
  </si>
  <si>
    <t>MKE8004</t>
  </si>
  <si>
    <t xml:space="preserve">Szakmódszertan </t>
  </si>
  <si>
    <t xml:space="preserve">Teaching Methodology </t>
  </si>
  <si>
    <t>The basic aim of our course is to make students be able to assess the expected health effects of certain anthropogenic activities. To know chemical and biological test procedures suitable for detecting and measuring contaminants. During the semester, the following topics are being studied. Relationship between human population and the environment. Physical effects and health: effects of ionizing and non-ionizing radiation, noise effects. The impact of chemical substances of the environment on health: effects of inorganic and organic pollutants on air, water and soils, and their mechanisms of action. Biological contaminants: viruses and bacteria, pathogenic microorganisms. The aspects of the classification of toxic substances. Inhalation, absorption and transport of poisons in the body. The possible mechanisms of detoxification, the transformation reactions of the toxins. Toxicological testing of environmental pollutants. The applicability and criteria of biological test methods. Short and long-term methods. The effects of mutagenic substances and their detection. Early warning systems and applications.</t>
  </si>
  <si>
    <t xml:space="preserve">Planning material testing and experiments in chemistry, on the basis of the theoretical course, using the known documents. </t>
  </si>
  <si>
    <t xml:space="preserve">The subject is designed to provide students with applicable and useful knowledge that can be used for solving and evaluating chemical issues in a modern computer environment. </t>
  </si>
  <si>
    <t>Students will gain experience in practical aspects of chemical knowledge. Take part in factory visits. Visit a research institute. Get a picture of research methods and working technologies.</t>
  </si>
  <si>
    <t>The goal of the subject: Students shall know the requirements of GCSE and GCSE-A level matriculation exam. Students shall be aware the construction of the oral and written exam, the types of exercises, system of scoring They shall be able to coach their students for the dual level matriculation exam. They shall recognise the types of exercises of different competitions of chemistry, coach their students to participate on them. Content: Types of verbal and written exercises. Requirements of GCSE  matriculation exam. Differences between basic and A level matriculation exams. Presence of general, organic and inorganic chemistry in exercises of matriculation exam. Practice of exercises with help of previous matriculation exams (basic and A level) and professional literature (sample exercises). Collective analysis of centrally specified trials. Analytical  overview of exercises of different competitions, such as OKTV and Irinyi János Chemistry competition.</t>
  </si>
  <si>
    <t>The aim of the course is to show that the sustainable development creates harmony between economy, ecology and society. Global citizen. Education for sustainability. The economy and sustainable development. Ecological footprint. Sustainable cities.</t>
  </si>
  <si>
    <t xml:space="preserve">The aim of the course is to strengthen the theoretically based knowledge, laws, to demonstrate experimentally, to apply in practice. To show how we can examine a theoretical problem with different measurement methods. Processing of results of measure. Error calculation. Accident prevention. </t>
  </si>
  <si>
    <t>Students will gain experience in practical aspects of chemical knowledge. Taking part in factory visits. Visiting a research institute. Getting a picture of research methods and working technologies.</t>
  </si>
  <si>
    <t xml:space="preserve">The application of the learned knowledge at microteaching Video recording the lessons and analysis of different points of view To develop the skills in application of devices adaptable in chemistry teaching. (overhead projector, video camera, models, etc.) Making a software.  </t>
  </si>
  <si>
    <t xml:space="preserve">Water pollution and the most common pollutants. Environment and subsystems, environmental science, environmental protection, ecotoxicology, phytoremediation, hazardous waste and management, environmental impact assessments, sustainability in secondary environmental protection education. The subject provides an overview of the most common pollutants and their characteristics. The aim of the course is to show the possibilities of eco-friendly lifestyle and show solutions to environmental problems. The students are expected to be able to think in an interdisciplinary way. The students are able to apply practical theoretical knowledge acquired in environmental protection, to convey it to high school students. Description, measurement and disarming of suspected and real environmental damage.
During the course students learn the methods of wastewater treatment, sludge treatment, composting and the effects of air pollution on the flora, fauna and artificial environment. Load capacity of our waters. The biological role of water. Toxicity, toxicology tests, soil degradation, land reclultivation. Soil fertility and pollution. Bioremediation. Air pollution, sources of pollution The effect of noise and vibration on the human body. The biological effects of radiation. Thermal pollution. Characteristics and classification of the waste. The environmental impacts of waste. The students get to know the prevention of waste, regulation of environmental protection. Prevention of waste, reducing the amount of options. Waste disposal technologies. Legislation on environmental protection.The student get to know the relationship between environmental conditions and human physical and mental health and problems of invasive plants and allergens.
</t>
  </si>
  <si>
    <t>The students get to know the latest analytical techniques, the principles of the modern analytical methods and instruments as well as the application of the results obtained this techniques;  the proper sampling, sample preparation and derivatization. Methods: Electroanalytical techniques (potentiometry, ionometry, conductometry). Molecular spectroscopic techniques (UV-VIS, IR). Qualitative and quantitative applications of separation methods (TLC, GC, HPLC, IC), molecular spectroscopic techniques (UV-VIS, IR). Isolation, purification and analysis of different components from natural (plant, animal) sources.</t>
  </si>
  <si>
    <t xml:space="preserve">a. Knowledge
The students know the basics of applied chemistry, chemical processes and technologies and they use terminology correctly.
b. Skills
The students understand the chemical reactions and they are able to apply the knowledge in the practice.
c. Attitude
The students follow new developments in the field and furthers his knowledge. 
d. Autonomy and responsibility
The students strive to integrate the knowledge they acquire into their own educational “toolbox”.
</t>
  </si>
  <si>
    <t xml:space="preserve">The student                                                                    - is able to demonstrate experiments, adapted to the age-specific characteristics of the students, to interpret the inorganic and organic chemistry phenomena in qualitative and elementary quantitative terms.
• is familiar with the psychological factors involved in developing the mind to understand and use the creative application of chemistry.
• understands the basic methodological features and mistakes of oral and written expression.
• is able to choose and apply methods for motivating students to work on student thinking, problem solving and collaboration skills.
• is able to motivate, assist the talented students achieving outstanding results in learning.
• is able to collaborate with teachers of related subjects in chemistry to coordinate the scheduling of interlinked knowledge subjects in related subjects.
• is ready to cooperate with local (metropolitan, urban, regional, county) and national professional forums in the field of chemistry, with creative working communities and specialized workshops.
</t>
  </si>
  <si>
    <t xml:space="preserve">a. Knowledge
The student knows the phenomena, discoveries and theories in modern physics, acquires the quantum way of thinking and uses terminology correctly.
b. Skills
The student understands the limitations of classical physics theories and uses the relevant notions of modern physics to give simple explanations for atomic physics phenomena.
c. Attitude
The student follows new developments in the field and furthers his knowledge. 
d. Autonomy and responsibility
The student strives to integrate the knowledge he acquires into his own educational “toolbox”.
</t>
  </si>
  <si>
    <t>The student
• is prepared to present the the fundamental natural laws in chemical phenomena.is able to demonstrate experiments, adapted to the age-specific characteristics of the students, to interpret the inorganic and organic chemistry phenomena in qualitative and elementary quantitative terms 
• is able to choose and apply methods for motivating students to work on student thinking, problem solving and collaboration skills.</t>
  </si>
  <si>
    <t>The student is able to provide a professional expression in the field of chemistry, both oral and written, to convey theories between theories and facts, and the practical application of theoretical knowledge acquired in chemistry. Get experience in organizing school excursions. Use field knowledge to apply his knowledge. - He is committed to teaching chemistry. He is committed to demanding teaching work, continuous self-cultivation. It is important to have professional co-operation within chemistry. He knows the ethical issues of chemistry.</t>
  </si>
  <si>
    <t xml:space="preserve">The student                                                                          - is prepared for the planning, organization, implementation of chemistry study competitions and the operation of a chemical chemistry course and laboratory for the supplementary knowledge of chemistry.                     
• is familiar with the most up-to-date tools and results of knowledge control and skill measurement related to his/her subject.
• is able to evaluate students with personalized, differentiated methods.
• is committed to developing the students' chemical knowledge and abilities.
• is committed to teaching chemistry.
• is committed to demanding teaching work, continuous self-education.
• It is important to have professional co-operation within chemistry.
• considers the professional cooperation within chemistry important.
• is aware of the ethical questions of chemistry.
</t>
  </si>
  <si>
    <t xml:space="preserve">a. Knowledge
The students know the basics of material sciences, discoveries and theories in this field and use terminology correctly.
b. Skills
The students understand the limitations of classical theories. They are able to recognize and integrate the relationships between knowledge of the different fields of science, primarily within natural sciences.
c. Attitude
The student follows new developments in the field and furthers his knowledge. 
d. Autonomy and responsibility
The student strives to integrate the knowledge he acquires into his own educational “toolbox”.
</t>
  </si>
  <si>
    <t>Students know the history of nature and science, protection of nature. They recognize the importance of protecting human and natural values. They are aware of their responsibility for preserving the natural environment for the next generation.</t>
  </si>
  <si>
    <t xml:space="preserve">The student can create the social sense of responsibility and the social competences of students themselves, their nature and their environment. He can integrate complex trans-disciplinary relationship between sciences and art. He has the ability to promote the basic concepts of scientific disciplines (eg. sustainability, protection of the environment, etc.) understanding and mastery. The student is open to the correspondence between concepts, theories and facts in the discipline corresponding to environmental science. He finds it important to have professional co-operation within subjects. They are aware of the  ethical issues in environment and sustainability. </t>
  </si>
  <si>
    <t xml:space="preserve">Knowledge: The student disposes of the basic scientific knowledge and able to apply them in environmental-conscious thinking. He knows the interrelations between acquired knowledge in the different subjects, with which he is able to understand the problems of environment-pollution and apply his knowledge in high school.
Abilities: He has the ability to promote the scientific disciplines of basic concepts (eg. sustainable protection of the environment) understanding and mastery.
The student is able to explore and explain the laws connected with nature, living structures and the connected social processes and environmental problems in secondary school education. He is able to think in an interdisciplinary way in secondary environmental protection education. Attitude : He creates the social sense of responsibility and the social competences of students themselves, their nature and their environment.
He is open to environmental problems, he aspires to pursue an environment-friendly lifestyle and solving the occurring problems. Responsibility / Autonomy:He sets a role-model example in environmental behavior and motivates others to follow this, too.
</t>
  </si>
  <si>
    <t>Writing the weekly tests.      Average of grades must be more than 2.0</t>
  </si>
  <si>
    <t>Preparation of a laboratory report.                Presentation and evaluation of the results of the experiments and tests carried out.                            Writing the weekly tests.      Average of grades must be more than 2.0</t>
  </si>
  <si>
    <t>Szak neve: Kémiatanár</t>
  </si>
  <si>
    <r>
      <rPr>
        <sz val="9"/>
        <color rgb="FF000000"/>
        <rFont val="Arial"/>
        <family val="2"/>
        <charset val="238"/>
      </rPr>
      <t xml:space="preserve">1. Budó – Mátrai: Kísérleti fizika III., </t>
    </r>
    <r>
      <rPr>
        <sz val="9"/>
        <color theme="1"/>
        <rFont val="Arial"/>
        <family val="2"/>
        <charset val="238"/>
      </rPr>
      <t>(Tankönyvkiadó Budapest, 1985); 2. - Holics László: Fizika; 3. Csikainé Buczkó Margit: Radioaktivitás és atommagfizika; 4. - Patkós András – Polónyi János: Sugárzások és részecskék; 5. - Fényes Tibor (szerk.): Atommagfizika</t>
    </r>
  </si>
  <si>
    <r>
      <t xml:space="preserve">A student who has successfully accomplished this course has an overview of the chemical properties and biological functions of the biomolecules that build up the living systems. He has knowledge about the biochemical processes of the organisms; he knows their cellular localization, and their role in the physiology of the organs. </t>
    </r>
    <r>
      <rPr>
        <sz val="9"/>
        <color rgb="FF000000"/>
        <rFont val="Arial"/>
        <family val="2"/>
        <charset val="238"/>
      </rPr>
      <t xml:space="preserve">He is able to teach the concepts and principles of biochemistry at secondary school level. </t>
    </r>
    <r>
      <rPr>
        <sz val="9"/>
        <color theme="1"/>
        <rFont val="Arial"/>
        <family val="2"/>
        <charset val="238"/>
      </rPr>
      <t xml:space="preserve"> He is able to recognize the relationship of biochemistry with other sciences and integrates his knowledge. He teaches the medical aspects of certain biochemical processes to his pupils, and thus he</t>
    </r>
    <r>
      <rPr>
        <sz val="9"/>
        <color rgb="FF000000"/>
        <rFont val="Arial"/>
        <family val="2"/>
        <charset val="238"/>
      </rPr>
      <t xml:space="preserve"> motivates them to follow a health-conscious lifestyle</t>
    </r>
    <r>
      <rPr>
        <sz val="9"/>
        <color theme="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</si>
</sst>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Arial"/>
      <family val="2"/>
      <charset val="238"/>
    </font>
    <font>
      <b/>
      <sz val="11"/>
      <color theme="1"/>
      <name val="Calibri"/>
      <family val="2"/>
      <charset val="238"/>
      <scheme val="minor"/>
    </font>
    <font>
      <b/>
      <sz val="11"/>
      <color indexed="9"/>
      <name val="Arial"/>
      <family val="2"/>
      <charset val="238"/>
    </font>
    <font>
      <sz val="9"/>
      <name val="Arial"/>
      <family val="2"/>
      <charset val="238"/>
    </font>
    <font>
      <sz val="9"/>
      <color theme="1"/>
      <name val="Arial"/>
      <family val="2"/>
      <charset val="238"/>
    </font>
    <font>
      <sz val="9"/>
      <color indexed="8"/>
      <name val="Arial"/>
      <family val="2"/>
      <charset val="238"/>
    </font>
    <font>
      <sz val="9"/>
      <color rgb="FF000000"/>
      <name val="Arial"/>
      <family val="2"/>
      <charset val="238"/>
    </font>
    <font>
      <sz val="9"/>
      <color theme="1"/>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5" tint="0.599963377788628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5" fillId="0" borderId="0" xfId="0" applyFont="1"/>
    <xf numFmtId="0" fontId="2"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6" fillId="0" borderId="0" xfId="0" applyFont="1"/>
    <xf numFmtId="0" fontId="2" fillId="0" borderId="1" xfId="0" applyFont="1" applyBorder="1" applyAlignment="1">
      <alignment vertical="center" wrapText="1"/>
    </xf>
    <xf numFmtId="0" fontId="5" fillId="0" borderId="1" xfId="0" applyFont="1" applyBorder="1" applyAlignment="1">
      <alignment horizontal="left" vertical="center"/>
    </xf>
    <xf numFmtId="0" fontId="8"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8"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0" borderId="1" xfId="0" applyFont="1" applyBorder="1" applyAlignment="1">
      <alignment horizontal="left" vertical="top"/>
    </xf>
    <xf numFmtId="0" fontId="8" fillId="0" borderId="1" xfId="0" applyFont="1" applyBorder="1" applyAlignment="1">
      <alignment horizontal="left" vertical="top" wrapText="1"/>
    </xf>
    <xf numFmtId="0" fontId="7" fillId="0" borderId="1" xfId="0" applyFont="1" applyBorder="1" applyAlignment="1">
      <alignment horizontal="left" vertical="top"/>
    </xf>
    <xf numFmtId="0" fontId="2" fillId="0" borderId="0" xfId="0" applyFont="1" applyBorder="1" applyAlignment="1">
      <alignment horizontal="left" vertical="top" wrapText="1"/>
    </xf>
    <xf numFmtId="0" fontId="2" fillId="0" borderId="1" xfId="0" applyFont="1" applyFill="1" applyBorder="1" applyAlignment="1">
      <alignment vertical="center" wrapText="1"/>
    </xf>
    <xf numFmtId="0" fontId="2" fillId="0" borderId="1" xfId="0" applyFont="1" applyBorder="1" applyAlignment="1">
      <alignment horizontal="left" vertical="top" wrapText="1"/>
    </xf>
    <xf numFmtId="0" fontId="4" fillId="0" borderId="1" xfId="0" applyFont="1" applyBorder="1" applyAlignment="1">
      <alignment horizontal="left" vertical="center"/>
    </xf>
    <xf numFmtId="0" fontId="1"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0"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1" fillId="0" borderId="1" xfId="0" applyFont="1" applyBorder="1" applyAlignment="1">
      <alignment vertical="center" wrapText="1"/>
    </xf>
    <xf numFmtId="0" fontId="13" fillId="0" borderId="1" xfId="0" applyFont="1" applyFill="1" applyBorder="1" applyAlignment="1">
      <alignment horizontal="left" vertical="top" wrapText="1"/>
    </xf>
    <xf numFmtId="0" fontId="14" fillId="0" borderId="1" xfId="0" applyFont="1" applyBorder="1" applyAlignment="1">
      <alignment horizontal="left" vertical="top"/>
    </xf>
    <xf numFmtId="0" fontId="15" fillId="4"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4" borderId="1" xfId="0" applyFont="1" applyFill="1" applyBorder="1" applyAlignment="1">
      <alignment horizontal="left" vertical="top" wrapText="1"/>
    </xf>
    <xf numFmtId="0" fontId="16" fillId="0" borderId="1" xfId="0" applyFont="1" applyBorder="1" applyAlignment="1">
      <alignment horizontal="left" vertical="top" wrapText="1"/>
    </xf>
    <xf numFmtId="0" fontId="14" fillId="3"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7" fillId="0" borderId="1" xfId="0" applyFont="1" applyBorder="1" applyAlignment="1">
      <alignment horizontal="left" vertical="top" wrapText="1"/>
    </xf>
    <xf numFmtId="0" fontId="16" fillId="3"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16" fillId="3" borderId="1" xfId="0" applyFont="1" applyFill="1" applyBorder="1" applyAlignment="1">
      <alignment horizontal="left" vertical="top"/>
    </xf>
    <xf numFmtId="0" fontId="14" fillId="0" borderId="1" xfId="0" applyNumberFormat="1" applyFont="1" applyFill="1" applyBorder="1" applyAlignment="1">
      <alignment horizontal="left" vertical="top" wrapText="1"/>
    </xf>
    <xf numFmtId="0" fontId="14" fillId="3" borderId="1" xfId="0" applyNumberFormat="1" applyFont="1" applyFill="1" applyBorder="1" applyAlignment="1">
      <alignment horizontal="left" vertical="top" wrapText="1"/>
    </xf>
    <xf numFmtId="0" fontId="13" fillId="0" borderId="1" xfId="0" applyNumberFormat="1" applyFont="1" applyFill="1" applyBorder="1" applyAlignment="1">
      <alignment horizontal="left" vertical="top" wrapText="1"/>
    </xf>
    <xf numFmtId="0" fontId="13" fillId="3" borderId="1" xfId="0" applyNumberFormat="1"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15" fillId="3"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0" fontId="15" fillId="3" borderId="1" xfId="0" applyFont="1" applyFill="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ko/Downloads/angolos%2005%2002%20tantargyleiras%20sablon_Simon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x14ac:dyDescent="0.25">
      <c r="A1" s="8" t="s">
        <v>0</v>
      </c>
    </row>
    <row r="2" spans="1:5" x14ac:dyDescent="0.2">
      <c r="B2" s="2" t="s">
        <v>1</v>
      </c>
    </row>
    <row r="3" spans="1:5" x14ac:dyDescent="0.2">
      <c r="B3" s="2" t="s">
        <v>2</v>
      </c>
    </row>
    <row r="6" spans="1:5" ht="32.25" customHeight="1" x14ac:dyDescent="0.2">
      <c r="A6" s="5" t="s">
        <v>3</v>
      </c>
      <c r="B6" s="29" t="s">
        <v>4</v>
      </c>
      <c r="C6" s="29"/>
      <c r="D6" s="29"/>
      <c r="E6" s="29"/>
    </row>
    <row r="7" spans="1:5" ht="30" x14ac:dyDescent="0.2">
      <c r="A7" s="4" t="s">
        <v>5</v>
      </c>
      <c r="B7" s="29" t="s">
        <v>6</v>
      </c>
      <c r="C7" s="29"/>
      <c r="D7" s="29"/>
      <c r="E7" s="29"/>
    </row>
    <row r="8" spans="1:5" ht="15" x14ac:dyDescent="0.2">
      <c r="A8" s="4"/>
      <c r="B8" s="5" t="s">
        <v>7</v>
      </c>
      <c r="C8" s="11" t="s">
        <v>8</v>
      </c>
      <c r="D8" s="20"/>
      <c r="E8" s="20"/>
    </row>
    <row r="9" spans="1:5" x14ac:dyDescent="0.2">
      <c r="B9" s="6" t="s">
        <v>9</v>
      </c>
      <c r="C9" s="12" t="s">
        <v>10</v>
      </c>
      <c r="D9" s="7"/>
      <c r="E9" s="7"/>
    </row>
    <row r="10" spans="1:5" x14ac:dyDescent="0.2">
      <c r="A10" s="3"/>
      <c r="B10" s="3" t="s">
        <v>11</v>
      </c>
      <c r="C10" s="12" t="s">
        <v>12</v>
      </c>
      <c r="D10" s="7"/>
      <c r="E10" s="7"/>
    </row>
    <row r="11" spans="1:5" x14ac:dyDescent="0.2">
      <c r="A11" s="3"/>
      <c r="B11" s="3" t="s">
        <v>13</v>
      </c>
      <c r="C11" s="12" t="s">
        <v>14</v>
      </c>
      <c r="D11" s="7"/>
      <c r="E11" s="7"/>
    </row>
    <row r="12" spans="1:5" x14ac:dyDescent="0.2">
      <c r="A12" s="3"/>
      <c r="B12" s="3" t="s">
        <v>15</v>
      </c>
      <c r="C12" s="12" t="s">
        <v>16</v>
      </c>
      <c r="D12" s="7"/>
      <c r="E12" s="7"/>
    </row>
    <row r="13" spans="1:5" ht="42.75" x14ac:dyDescent="0.2">
      <c r="A13" s="18" t="s">
        <v>17</v>
      </c>
      <c r="B13" s="3" t="s">
        <v>18</v>
      </c>
      <c r="C13" s="4" t="s">
        <v>19</v>
      </c>
      <c r="D13" s="22" t="s">
        <v>20</v>
      </c>
      <c r="E13" s="10" t="s">
        <v>21</v>
      </c>
    </row>
    <row r="14" spans="1:5" ht="28.5" x14ac:dyDescent="0.2">
      <c r="A14" s="3"/>
      <c r="B14" s="22" t="s">
        <v>22</v>
      </c>
      <c r="C14" s="30" t="s">
        <v>23</v>
      </c>
      <c r="D14" s="31"/>
      <c r="E14" s="10" t="s">
        <v>21</v>
      </c>
    </row>
    <row r="15" spans="1:5" x14ac:dyDescent="0.2">
      <c r="A15" s="3"/>
      <c r="B15" s="3" t="s">
        <v>24</v>
      </c>
      <c r="C15" s="19" t="s">
        <v>25</v>
      </c>
      <c r="D15" s="17"/>
      <c r="E15" s="10" t="s">
        <v>21</v>
      </c>
    </row>
    <row r="16" spans="1:5" ht="42.75" x14ac:dyDescent="0.2">
      <c r="A16" s="13" t="s">
        <v>26</v>
      </c>
      <c r="B16" s="14" t="s">
        <v>10</v>
      </c>
      <c r="C16" s="13" t="s">
        <v>27</v>
      </c>
      <c r="D16" s="15" t="s">
        <v>28</v>
      </c>
      <c r="E16" s="10" t="s">
        <v>21</v>
      </c>
    </row>
    <row r="17" spans="1:5" ht="28.5" x14ac:dyDescent="0.2">
      <c r="A17" s="14"/>
      <c r="B17" s="15" t="s">
        <v>29</v>
      </c>
      <c r="C17" s="32" t="s">
        <v>30</v>
      </c>
      <c r="D17" s="33"/>
      <c r="E17" s="10" t="s">
        <v>21</v>
      </c>
    </row>
    <row r="18" spans="1:5" x14ac:dyDescent="0.2">
      <c r="A18" s="14"/>
      <c r="B18" s="14" t="s">
        <v>16</v>
      </c>
      <c r="C18" s="14" t="s">
        <v>31</v>
      </c>
      <c r="D18" s="16"/>
      <c r="E18" s="10"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tabSelected="1" zoomScale="55" zoomScaleNormal="55" zoomScaleSheetLayoutView="40" zoomScalePageLayoutView="40" workbookViewId="0">
      <selection activeCell="C3" sqref="C3"/>
    </sheetView>
  </sheetViews>
  <sheetFormatPr defaultColWidth="0" defaultRowHeight="15" zeroHeight="1" x14ac:dyDescent="0.25"/>
  <cols>
    <col min="1" max="1" width="17.5703125" style="24" bestFit="1" customWidth="1"/>
    <col min="2" max="2" width="23.5703125" style="24" customWidth="1"/>
    <col min="3" max="3" width="24.140625" style="24" customWidth="1"/>
    <col min="4" max="4" width="67.42578125" style="24" customWidth="1"/>
    <col min="5" max="5" width="61" style="24" customWidth="1"/>
    <col min="6" max="6" width="55" style="24" customWidth="1"/>
    <col min="7" max="7" width="62.85546875" style="24" customWidth="1"/>
    <col min="8" max="8" width="19.42578125" style="24" customWidth="1"/>
    <col min="9" max="9" width="20.5703125" style="24" customWidth="1"/>
    <col min="10" max="10" width="26.28515625" style="24" customWidth="1"/>
    <col min="11" max="11" width="28.140625" style="24" customWidth="1"/>
    <col min="12" max="12" width="48.7109375" style="24" customWidth="1"/>
    <col min="13" max="16384" width="32.7109375" style="25" hidden="1"/>
  </cols>
  <sheetData>
    <row r="1" spans="1:12" ht="20.25" x14ac:dyDescent="0.25">
      <c r="A1" s="23" t="s">
        <v>234</v>
      </c>
      <c r="B1" s="9"/>
      <c r="C1" s="9"/>
      <c r="D1" s="9"/>
      <c r="E1" s="9"/>
      <c r="G1" s="9"/>
      <c r="H1" s="9"/>
      <c r="I1" s="9"/>
      <c r="J1" s="9"/>
      <c r="K1" s="9"/>
      <c r="L1" s="9"/>
    </row>
    <row r="2" spans="1:12" s="26" customFormat="1" ht="20.25" x14ac:dyDescent="0.25">
      <c r="A2" s="27">
        <v>1</v>
      </c>
      <c r="B2" s="34">
        <v>2</v>
      </c>
      <c r="C2" s="34"/>
      <c r="D2" s="34">
        <v>3</v>
      </c>
      <c r="E2" s="34"/>
      <c r="F2" s="34">
        <v>4</v>
      </c>
      <c r="G2" s="34"/>
      <c r="H2" s="34">
        <v>5</v>
      </c>
      <c r="I2" s="34"/>
      <c r="J2" s="34">
        <v>6</v>
      </c>
      <c r="K2" s="34"/>
      <c r="L2" s="28">
        <v>7</v>
      </c>
    </row>
    <row r="3" spans="1:12" s="37" customFormat="1" ht="45" x14ac:dyDescent="0.25">
      <c r="A3" s="35" t="s">
        <v>32</v>
      </c>
      <c r="B3" s="36" t="s">
        <v>33</v>
      </c>
      <c r="C3" s="36" t="s">
        <v>34</v>
      </c>
      <c r="D3" s="36" t="s">
        <v>35</v>
      </c>
      <c r="E3" s="36" t="s">
        <v>36</v>
      </c>
      <c r="F3" s="36" t="s">
        <v>37</v>
      </c>
      <c r="G3" s="35" t="s">
        <v>38</v>
      </c>
      <c r="H3" s="35" t="s">
        <v>39</v>
      </c>
      <c r="I3" s="35" t="s">
        <v>40</v>
      </c>
      <c r="J3" s="35" t="s">
        <v>41</v>
      </c>
      <c r="K3" s="35" t="s">
        <v>42</v>
      </c>
      <c r="L3" s="35" t="s">
        <v>43</v>
      </c>
    </row>
    <row r="4" spans="1:12" s="47" customFormat="1" ht="156" x14ac:dyDescent="0.25">
      <c r="A4" s="38" t="s">
        <v>46</v>
      </c>
      <c r="B4" s="39" t="s">
        <v>47</v>
      </c>
      <c r="C4" s="40" t="s">
        <v>48</v>
      </c>
      <c r="D4" s="41" t="s">
        <v>123</v>
      </c>
      <c r="E4" s="42" t="s">
        <v>124</v>
      </c>
      <c r="F4" s="43" t="s">
        <v>174</v>
      </c>
      <c r="G4" s="44" t="s">
        <v>222</v>
      </c>
      <c r="H4" s="45" t="s">
        <v>9</v>
      </c>
      <c r="I4" s="44" t="str">
        <f>IF(ISBLANK(H4),"",VLOOKUP(H4,Útmutató!$B$9:$C$12,2,FALSE))</f>
        <v>examination</v>
      </c>
      <c r="J4" s="41" t="s">
        <v>108</v>
      </c>
      <c r="K4" s="46" t="s">
        <v>109</v>
      </c>
      <c r="L4" s="41" t="s">
        <v>126</v>
      </c>
    </row>
    <row r="5" spans="1:12" s="47" customFormat="1" ht="192" x14ac:dyDescent="0.25">
      <c r="A5" s="38" t="s">
        <v>49</v>
      </c>
      <c r="B5" s="39" t="s">
        <v>50</v>
      </c>
      <c r="C5" s="40" t="s">
        <v>51</v>
      </c>
      <c r="D5" s="43" t="s">
        <v>187</v>
      </c>
      <c r="E5" s="48" t="s">
        <v>211</v>
      </c>
      <c r="F5" s="43" t="s">
        <v>188</v>
      </c>
      <c r="G5" s="44" t="s">
        <v>189</v>
      </c>
      <c r="H5" s="41" t="s">
        <v>9</v>
      </c>
      <c r="I5" s="44" t="s">
        <v>10</v>
      </c>
      <c r="J5" s="45" t="s">
        <v>190</v>
      </c>
      <c r="K5" s="44" t="s">
        <v>191</v>
      </c>
      <c r="L5" s="45" t="s">
        <v>192</v>
      </c>
    </row>
    <row r="6" spans="1:12" s="47" customFormat="1" ht="156" x14ac:dyDescent="0.25">
      <c r="A6" s="45" t="s">
        <v>52</v>
      </c>
      <c r="B6" s="41" t="s">
        <v>53</v>
      </c>
      <c r="C6" s="44" t="s">
        <v>54</v>
      </c>
      <c r="D6" s="43" t="s">
        <v>121</v>
      </c>
      <c r="E6" s="44" t="s">
        <v>122</v>
      </c>
      <c r="F6" s="43" t="s">
        <v>174</v>
      </c>
      <c r="G6" s="44" t="s">
        <v>222</v>
      </c>
      <c r="H6" s="45" t="s">
        <v>9</v>
      </c>
      <c r="I6" s="44" t="str">
        <f>IF(ISBLANK(H6),"",VLOOKUP(H6,Útmutató!$B$9:$C$12,2,FALSE))</f>
        <v>examination</v>
      </c>
      <c r="J6" s="41" t="s">
        <v>108</v>
      </c>
      <c r="K6" s="46" t="s">
        <v>109</v>
      </c>
      <c r="L6" s="41" t="s">
        <v>125</v>
      </c>
    </row>
    <row r="7" spans="1:12" s="47" customFormat="1" ht="240" x14ac:dyDescent="0.25">
      <c r="A7" s="45" t="s">
        <v>55</v>
      </c>
      <c r="B7" s="41" t="s">
        <v>60</v>
      </c>
      <c r="C7" s="44" t="s">
        <v>88</v>
      </c>
      <c r="D7" s="43" t="s">
        <v>134</v>
      </c>
      <c r="E7" s="44" t="s">
        <v>135</v>
      </c>
      <c r="F7" s="41" t="s">
        <v>136</v>
      </c>
      <c r="G7" s="44" t="s">
        <v>137</v>
      </c>
      <c r="H7" s="45" t="s">
        <v>9</v>
      </c>
      <c r="I7" s="44" t="str">
        <f>IF(ISBLANK(H7),"",VLOOKUP(H7,Útmutató!$B$9:$C$12,2,FALSE))</f>
        <v>examination</v>
      </c>
      <c r="J7" s="41" t="s">
        <v>108</v>
      </c>
      <c r="K7" s="46" t="s">
        <v>109</v>
      </c>
      <c r="L7" s="41" t="s">
        <v>138</v>
      </c>
    </row>
    <row r="8" spans="1:12" s="47" customFormat="1" ht="168" x14ac:dyDescent="0.25">
      <c r="A8" s="45" t="s">
        <v>56</v>
      </c>
      <c r="B8" s="41" t="s">
        <v>61</v>
      </c>
      <c r="C8" s="44" t="s">
        <v>90</v>
      </c>
      <c r="D8" s="43" t="s">
        <v>116</v>
      </c>
      <c r="E8" s="49" t="s">
        <v>118</v>
      </c>
      <c r="F8" s="43" t="s">
        <v>117</v>
      </c>
      <c r="G8" s="48" t="s">
        <v>119</v>
      </c>
      <c r="H8" s="45" t="s">
        <v>11</v>
      </c>
      <c r="I8" s="44" t="str">
        <f>IF(ISBLANK(H8),"",VLOOKUP(H8,Útmutató!$B$9:$C$12,2,FALSE))</f>
        <v>term grade</v>
      </c>
      <c r="J8" s="41" t="s">
        <v>143</v>
      </c>
      <c r="K8" s="44" t="s">
        <v>232</v>
      </c>
      <c r="L8" s="41" t="s">
        <v>120</v>
      </c>
    </row>
    <row r="9" spans="1:12" s="47" customFormat="1" ht="300" x14ac:dyDescent="0.25">
      <c r="A9" s="38" t="s">
        <v>205</v>
      </c>
      <c r="B9" s="41" t="s">
        <v>209</v>
      </c>
      <c r="C9" s="44" t="s">
        <v>210</v>
      </c>
      <c r="D9" s="41" t="s">
        <v>139</v>
      </c>
      <c r="E9" s="44" t="s">
        <v>140</v>
      </c>
      <c r="F9" s="41" t="s">
        <v>141</v>
      </c>
      <c r="G9" s="44" t="s">
        <v>142</v>
      </c>
      <c r="H9" s="45" t="s">
        <v>44</v>
      </c>
      <c r="I9" s="44" t="str">
        <f>IF(ISBLANK(H9),"",VLOOKUP(H9,Útmutató!$B$9:$C$12,2,FALSE))</f>
        <v>term grade</v>
      </c>
      <c r="J9" s="41" t="s">
        <v>143</v>
      </c>
      <c r="K9" s="44" t="s">
        <v>232</v>
      </c>
      <c r="L9" s="41" t="s">
        <v>144</v>
      </c>
    </row>
    <row r="10" spans="1:12" s="47" customFormat="1" ht="240" x14ac:dyDescent="0.25">
      <c r="A10" s="38" t="s">
        <v>206</v>
      </c>
      <c r="B10" s="41" t="s">
        <v>62</v>
      </c>
      <c r="C10" s="44" t="s">
        <v>91</v>
      </c>
      <c r="D10" s="41" t="s">
        <v>145</v>
      </c>
      <c r="E10" s="44" t="s">
        <v>212</v>
      </c>
      <c r="F10" s="41" t="s">
        <v>146</v>
      </c>
      <c r="G10" s="44" t="s">
        <v>223</v>
      </c>
      <c r="H10" s="45" t="s">
        <v>44</v>
      </c>
      <c r="I10" s="44" t="str">
        <f>IF(ISBLANK(H10),"",VLOOKUP(H10,Útmutató!$B$9:$C$12,2,FALSE))</f>
        <v>term grade</v>
      </c>
      <c r="J10" s="41" t="s">
        <v>143</v>
      </c>
      <c r="K10" s="44" t="s">
        <v>232</v>
      </c>
      <c r="L10" s="41" t="s">
        <v>144</v>
      </c>
    </row>
    <row r="11" spans="1:12" s="47" customFormat="1" ht="180" x14ac:dyDescent="0.25">
      <c r="A11" s="45" t="s">
        <v>57</v>
      </c>
      <c r="B11" s="41" t="s">
        <v>63</v>
      </c>
      <c r="C11" s="44" t="s">
        <v>92</v>
      </c>
      <c r="D11" s="41" t="s">
        <v>111</v>
      </c>
      <c r="E11" s="44" t="s">
        <v>112</v>
      </c>
      <c r="F11" s="43" t="s">
        <v>113</v>
      </c>
      <c r="G11" s="44" t="s">
        <v>224</v>
      </c>
      <c r="H11" s="45" t="s">
        <v>9</v>
      </c>
      <c r="I11" s="44" t="str">
        <f>IF(ISBLANK(H11),"",VLOOKUP(H11,Útmutató!$B$9:$C$12,2,FALSE))</f>
        <v>examination</v>
      </c>
      <c r="J11" s="41" t="s">
        <v>114</v>
      </c>
      <c r="K11" s="50" t="s">
        <v>115</v>
      </c>
      <c r="L11" s="41" t="s">
        <v>235</v>
      </c>
    </row>
    <row r="12" spans="1:12" s="47" customFormat="1" ht="228" x14ac:dyDescent="0.25">
      <c r="A12" s="45" t="s">
        <v>58</v>
      </c>
      <c r="B12" s="41" t="s">
        <v>64</v>
      </c>
      <c r="C12" s="44" t="s">
        <v>93</v>
      </c>
      <c r="D12" s="41" t="s">
        <v>105</v>
      </c>
      <c r="E12" s="44" t="s">
        <v>106</v>
      </c>
      <c r="F12" s="41" t="s">
        <v>107</v>
      </c>
      <c r="G12" s="44" t="s">
        <v>236</v>
      </c>
      <c r="H12" s="45" t="s">
        <v>9</v>
      </c>
      <c r="I12" s="44" t="str">
        <f>IF(ISBLANK(H12),"",VLOOKUP(H12,[1]Útmutató!$B$9:$C$12,2,FALSE))</f>
        <v>examination</v>
      </c>
      <c r="J12" s="41" t="s">
        <v>108</v>
      </c>
      <c r="K12" s="44" t="s">
        <v>109</v>
      </c>
      <c r="L12" s="41" t="s">
        <v>110</v>
      </c>
    </row>
    <row r="13" spans="1:12" s="47" customFormat="1" ht="84" x14ac:dyDescent="0.25">
      <c r="A13" s="45" t="s">
        <v>59</v>
      </c>
      <c r="B13" s="41" t="s">
        <v>65</v>
      </c>
      <c r="C13" s="44" t="s">
        <v>95</v>
      </c>
      <c r="D13" s="41" t="s">
        <v>147</v>
      </c>
      <c r="E13" s="44" t="s">
        <v>213</v>
      </c>
      <c r="F13" s="41" t="s">
        <v>148</v>
      </c>
      <c r="G13" s="44" t="s">
        <v>225</v>
      </c>
      <c r="H13" s="45" t="s">
        <v>44</v>
      </c>
      <c r="I13" s="44" t="str">
        <f>IF(ISBLANK(H13),"",VLOOKUP(H13,Útmutató!$B$9:$C$12,2,FALSE))</f>
        <v>term grade</v>
      </c>
      <c r="J13" s="41" t="s">
        <v>143</v>
      </c>
      <c r="K13" s="44" t="s">
        <v>232</v>
      </c>
      <c r="L13" s="41" t="s">
        <v>149</v>
      </c>
    </row>
    <row r="14" spans="1:12" s="47" customFormat="1" ht="96" x14ac:dyDescent="0.25">
      <c r="A14" s="45" t="s">
        <v>66</v>
      </c>
      <c r="B14" s="41" t="s">
        <v>67</v>
      </c>
      <c r="C14" s="44" t="s">
        <v>96</v>
      </c>
      <c r="D14" s="43" t="s">
        <v>157</v>
      </c>
      <c r="E14" s="48" t="s">
        <v>214</v>
      </c>
      <c r="F14" s="43" t="s">
        <v>158</v>
      </c>
      <c r="G14" s="48" t="s">
        <v>159</v>
      </c>
      <c r="H14" s="45" t="s">
        <v>44</v>
      </c>
      <c r="I14" s="44" t="str">
        <f>IF(ISBLANK(H14),"",VLOOKUP(H14,Útmutató!$B$9:$C$12,2,FALSE))</f>
        <v>term grade</v>
      </c>
      <c r="J14" s="45" t="s">
        <v>185</v>
      </c>
      <c r="K14" s="44" t="s">
        <v>166</v>
      </c>
      <c r="L14" s="43" t="s">
        <v>204</v>
      </c>
    </row>
    <row r="15" spans="1:12" s="47" customFormat="1" ht="168" x14ac:dyDescent="0.25">
      <c r="A15" s="45" t="s">
        <v>68</v>
      </c>
      <c r="B15" s="41" t="s">
        <v>69</v>
      </c>
      <c r="C15" s="44" t="s">
        <v>97</v>
      </c>
      <c r="D15" s="41" t="s">
        <v>133</v>
      </c>
      <c r="E15" s="44" t="s">
        <v>215</v>
      </c>
      <c r="F15" s="41" t="s">
        <v>193</v>
      </c>
      <c r="G15" s="44" t="s">
        <v>194</v>
      </c>
      <c r="H15" s="45" t="s">
        <v>11</v>
      </c>
      <c r="I15" s="44" t="str">
        <f>IF(ISBLANK(H15),"",VLOOKUP(H15,Útmutató!$B$9:$C$12,2,FALSE))</f>
        <v>term grade</v>
      </c>
      <c r="J15" s="45" t="s">
        <v>185</v>
      </c>
      <c r="K15" s="44" t="s">
        <v>166</v>
      </c>
      <c r="L15" s="41" t="s">
        <v>195</v>
      </c>
    </row>
    <row r="16" spans="1:12" s="47" customFormat="1" ht="120" x14ac:dyDescent="0.25">
      <c r="A16" s="45" t="s">
        <v>70</v>
      </c>
      <c r="B16" s="41" t="s">
        <v>196</v>
      </c>
      <c r="C16" s="44" t="s">
        <v>197</v>
      </c>
      <c r="D16" s="51" t="s">
        <v>163</v>
      </c>
      <c r="E16" s="44" t="s">
        <v>216</v>
      </c>
      <c r="F16" s="51" t="s">
        <v>164</v>
      </c>
      <c r="G16" s="52" t="s">
        <v>165</v>
      </c>
      <c r="H16" s="53" t="s">
        <v>44</v>
      </c>
      <c r="I16" s="54" t="s">
        <v>12</v>
      </c>
      <c r="J16" s="45" t="s">
        <v>185</v>
      </c>
      <c r="K16" s="44" t="s">
        <v>166</v>
      </c>
      <c r="L16" s="51" t="s">
        <v>167</v>
      </c>
    </row>
    <row r="17" spans="1:12" s="47" customFormat="1" ht="180" x14ac:dyDescent="0.25">
      <c r="A17" s="45" t="s">
        <v>71</v>
      </c>
      <c r="B17" s="41" t="s">
        <v>75</v>
      </c>
      <c r="C17" s="44" t="s">
        <v>98</v>
      </c>
      <c r="D17" s="41" t="s">
        <v>129</v>
      </c>
      <c r="E17" s="44" t="s">
        <v>127</v>
      </c>
      <c r="F17" s="43" t="s">
        <v>180</v>
      </c>
      <c r="G17" s="44" t="s">
        <v>181</v>
      </c>
      <c r="H17" s="45" t="s">
        <v>9</v>
      </c>
      <c r="I17" s="44" t="str">
        <f>IF(ISBLANK(H17),"",VLOOKUP(H17,Útmutató!$B$9:$C$12,2,FALSE))</f>
        <v>examination</v>
      </c>
      <c r="J17" s="41" t="s">
        <v>108</v>
      </c>
      <c r="K17" s="44" t="s">
        <v>109</v>
      </c>
      <c r="L17" s="41" t="s">
        <v>128</v>
      </c>
    </row>
    <row r="18" spans="1:12" s="47" customFormat="1" ht="312" x14ac:dyDescent="0.25">
      <c r="A18" s="45" t="s">
        <v>72</v>
      </c>
      <c r="B18" s="41" t="s">
        <v>76</v>
      </c>
      <c r="C18" s="44" t="s">
        <v>89</v>
      </c>
      <c r="D18" s="41" t="s">
        <v>150</v>
      </c>
      <c r="E18" s="44" t="s">
        <v>151</v>
      </c>
      <c r="F18" s="41" t="s">
        <v>152</v>
      </c>
      <c r="G18" s="44" t="s">
        <v>153</v>
      </c>
      <c r="H18" s="45" t="s">
        <v>9</v>
      </c>
      <c r="I18" s="44" t="str">
        <f>IF(ISBLANK(H18),"",VLOOKUP(H18,Útmutató!$B$9:$C$12,2,FALSE))</f>
        <v>examination</v>
      </c>
      <c r="J18" s="41" t="s">
        <v>108</v>
      </c>
      <c r="K18" s="46" t="s">
        <v>109</v>
      </c>
      <c r="L18" s="41" t="s">
        <v>138</v>
      </c>
    </row>
    <row r="19" spans="1:12" s="47" customFormat="1" ht="180" x14ac:dyDescent="0.25">
      <c r="A19" s="45" t="s">
        <v>73</v>
      </c>
      <c r="B19" s="41" t="s">
        <v>77</v>
      </c>
      <c r="C19" s="44" t="s">
        <v>99</v>
      </c>
      <c r="D19" s="41" t="s">
        <v>198</v>
      </c>
      <c r="E19" s="44" t="s">
        <v>217</v>
      </c>
      <c r="F19" s="41" t="s">
        <v>199</v>
      </c>
      <c r="G19" s="44" t="s">
        <v>200</v>
      </c>
      <c r="H19" s="41" t="s">
        <v>44</v>
      </c>
      <c r="I19" s="41" t="s">
        <v>201</v>
      </c>
      <c r="J19" s="41" t="s">
        <v>202</v>
      </c>
      <c r="K19" s="44" t="s">
        <v>233</v>
      </c>
      <c r="L19" s="41" t="s">
        <v>203</v>
      </c>
    </row>
    <row r="20" spans="1:12" s="47" customFormat="1" ht="96" x14ac:dyDescent="0.25">
      <c r="A20" s="45" t="s">
        <v>74</v>
      </c>
      <c r="B20" s="41" t="s">
        <v>78</v>
      </c>
      <c r="C20" s="44" t="s">
        <v>100</v>
      </c>
      <c r="D20" s="43" t="s">
        <v>157</v>
      </c>
      <c r="E20" s="48" t="s">
        <v>218</v>
      </c>
      <c r="F20" s="43" t="s">
        <v>158</v>
      </c>
      <c r="G20" s="48" t="s">
        <v>226</v>
      </c>
      <c r="H20" s="45" t="s">
        <v>44</v>
      </c>
      <c r="I20" s="44" t="str">
        <f>IF(ISBLANK(H20),"",VLOOKUP(H20,Útmutató!$B$9:$C$12,2,FALSE))</f>
        <v>term grade</v>
      </c>
      <c r="J20" s="45" t="s">
        <v>185</v>
      </c>
      <c r="K20" s="44" t="s">
        <v>166</v>
      </c>
      <c r="L20" s="43" t="s">
        <v>204</v>
      </c>
    </row>
    <row r="21" spans="1:12" s="47" customFormat="1" ht="168" x14ac:dyDescent="0.25">
      <c r="A21" s="38" t="s">
        <v>207</v>
      </c>
      <c r="B21" s="41" t="s">
        <v>83</v>
      </c>
      <c r="C21" s="44" t="s">
        <v>94</v>
      </c>
      <c r="D21" s="41" t="s">
        <v>154</v>
      </c>
      <c r="E21" s="44" t="s">
        <v>219</v>
      </c>
      <c r="F21" s="41" t="s">
        <v>155</v>
      </c>
      <c r="G21" s="44" t="s">
        <v>227</v>
      </c>
      <c r="H21" s="45" t="s">
        <v>44</v>
      </c>
      <c r="I21" s="44" t="str">
        <f>IF(ISBLANK(H21),"",VLOOKUP(H21,Útmutató!$B$9:$C$12,2,FALSE))</f>
        <v>term grade</v>
      </c>
      <c r="J21" s="41" t="s">
        <v>143</v>
      </c>
      <c r="K21" s="44" t="s">
        <v>232</v>
      </c>
      <c r="L21" s="41" t="s">
        <v>156</v>
      </c>
    </row>
    <row r="22" spans="1:12" s="47" customFormat="1" ht="168" x14ac:dyDescent="0.25">
      <c r="A22" s="45" t="s">
        <v>79</v>
      </c>
      <c r="B22" s="41" t="s">
        <v>84</v>
      </c>
      <c r="C22" s="44" t="s">
        <v>101</v>
      </c>
      <c r="D22" s="43" t="s">
        <v>130</v>
      </c>
      <c r="E22" s="48" t="s">
        <v>131</v>
      </c>
      <c r="F22" s="43" t="s">
        <v>180</v>
      </c>
      <c r="G22" s="44" t="s">
        <v>228</v>
      </c>
      <c r="H22" s="45" t="s">
        <v>9</v>
      </c>
      <c r="I22" s="44" t="str">
        <f>IF(ISBLANK(H22),"",VLOOKUP(H22,Útmutató!$B$9:$C$12,2,FALSE))</f>
        <v>examination</v>
      </c>
      <c r="J22" s="41" t="s">
        <v>108</v>
      </c>
      <c r="K22" s="44" t="s">
        <v>109</v>
      </c>
      <c r="L22" s="41" t="s">
        <v>132</v>
      </c>
    </row>
    <row r="23" spans="1:12" s="47" customFormat="1" ht="108" x14ac:dyDescent="0.25">
      <c r="A23" s="45" t="s">
        <v>80</v>
      </c>
      <c r="B23" s="41" t="s">
        <v>85</v>
      </c>
      <c r="C23" s="44" t="s">
        <v>102</v>
      </c>
      <c r="D23" s="51" t="s">
        <v>168</v>
      </c>
      <c r="E23" s="48" t="s">
        <v>169</v>
      </c>
      <c r="F23" s="51" t="s">
        <v>170</v>
      </c>
      <c r="G23" s="52" t="s">
        <v>229</v>
      </c>
      <c r="H23" s="51" t="s">
        <v>9</v>
      </c>
      <c r="I23" s="44" t="s">
        <v>10</v>
      </c>
      <c r="J23" s="45" t="s">
        <v>171</v>
      </c>
      <c r="K23" s="44" t="s">
        <v>172</v>
      </c>
      <c r="L23" s="45" t="s">
        <v>173</v>
      </c>
    </row>
    <row r="24" spans="1:12" s="47" customFormat="1" ht="108" x14ac:dyDescent="0.25">
      <c r="A24" s="38" t="s">
        <v>208</v>
      </c>
      <c r="B24" s="41" t="s">
        <v>86</v>
      </c>
      <c r="C24" s="44" t="s">
        <v>103</v>
      </c>
      <c r="D24" s="55" t="s">
        <v>182</v>
      </c>
      <c r="E24" s="56" t="s">
        <v>183</v>
      </c>
      <c r="F24" s="55" t="s">
        <v>184</v>
      </c>
      <c r="G24" s="56" t="s">
        <v>230</v>
      </c>
      <c r="H24" s="55" t="s">
        <v>44</v>
      </c>
      <c r="I24" s="56" t="s">
        <v>12</v>
      </c>
      <c r="J24" s="57" t="s">
        <v>185</v>
      </c>
      <c r="K24" s="58" t="s">
        <v>166</v>
      </c>
      <c r="L24" s="55" t="s">
        <v>186</v>
      </c>
    </row>
    <row r="25" spans="1:12" s="47" customFormat="1" ht="324" x14ac:dyDescent="0.25">
      <c r="A25" s="45" t="s">
        <v>81</v>
      </c>
      <c r="B25" s="41" t="s">
        <v>87</v>
      </c>
      <c r="C25" s="44" t="s">
        <v>104</v>
      </c>
      <c r="D25" s="55" t="s">
        <v>160</v>
      </c>
      <c r="E25" s="56" t="s">
        <v>220</v>
      </c>
      <c r="F25" s="55" t="s">
        <v>161</v>
      </c>
      <c r="G25" s="56" t="s">
        <v>231</v>
      </c>
      <c r="H25" s="45" t="s">
        <v>11</v>
      </c>
      <c r="I25" s="44" t="str">
        <f>IF(ISBLANK(H25),"",VLOOKUP(H25,Útmutató!$B$9:$C$12,2,FALSE))</f>
        <v>term grade</v>
      </c>
      <c r="J25" s="57" t="s">
        <v>185</v>
      </c>
      <c r="K25" s="58" t="s">
        <v>166</v>
      </c>
      <c r="L25" s="55" t="s">
        <v>162</v>
      </c>
    </row>
    <row r="26" spans="1:12" s="47" customFormat="1" ht="108" x14ac:dyDescent="0.25">
      <c r="A26" s="45" t="s">
        <v>82</v>
      </c>
      <c r="B26" s="41" t="s">
        <v>175</v>
      </c>
      <c r="C26" s="44" t="s">
        <v>176</v>
      </c>
      <c r="D26" s="45" t="s">
        <v>177</v>
      </c>
      <c r="E26" s="44" t="s">
        <v>221</v>
      </c>
      <c r="F26" s="41" t="s">
        <v>178</v>
      </c>
      <c r="G26" s="44" t="s">
        <v>179</v>
      </c>
      <c r="H26" s="45" t="s">
        <v>9</v>
      </c>
      <c r="I26" s="44" t="str">
        <f>IF(ISBLANK(H26),"",VLOOKUP(H26,Útmutató!$B$9:$C$12,2,FALSE))</f>
        <v>examination</v>
      </c>
      <c r="J26" s="41" t="s">
        <v>108</v>
      </c>
      <c r="K26" s="44" t="s">
        <v>109</v>
      </c>
      <c r="L26" s="41" t="s">
        <v>45</v>
      </c>
    </row>
    <row r="27" spans="1:12" s="47" customFormat="1" ht="12" hidden="1" x14ac:dyDescent="0.25">
      <c r="A27" s="45"/>
      <c r="B27" s="45"/>
      <c r="C27" s="45"/>
      <c r="D27" s="45"/>
      <c r="E27" s="45"/>
      <c r="F27" s="45"/>
      <c r="G27" s="45"/>
      <c r="H27" s="45"/>
      <c r="I27" s="45" t="str">
        <f>IF(ISBLANK(H27),"",VLOOKUP(H27,Útmutató!$B$9:$C$12,2,FALSE))</f>
        <v/>
      </c>
      <c r="J27" s="45"/>
      <c r="K27" s="45"/>
      <c r="L27" s="45"/>
    </row>
    <row r="28" spans="1:12" s="47" customFormat="1" ht="12" hidden="1" x14ac:dyDescent="0.25">
      <c r="A28" s="45"/>
      <c r="B28" s="45"/>
      <c r="C28" s="45"/>
      <c r="D28" s="45"/>
      <c r="E28" s="45"/>
      <c r="F28" s="45"/>
      <c r="G28" s="45"/>
      <c r="H28" s="45"/>
      <c r="I28" s="45" t="str">
        <f>IF(ISBLANK(H28),"",VLOOKUP(H28,Útmutató!$B$9:$C$12,2,FALSE))</f>
        <v/>
      </c>
      <c r="J28" s="45"/>
      <c r="K28" s="45"/>
      <c r="L28" s="45"/>
    </row>
    <row r="29" spans="1:12" s="47" customFormat="1" ht="12" hidden="1" x14ac:dyDescent="0.25">
      <c r="A29" s="45"/>
      <c r="B29" s="45"/>
      <c r="C29" s="45"/>
      <c r="D29" s="45"/>
      <c r="E29" s="45"/>
      <c r="F29" s="45"/>
      <c r="G29" s="45"/>
      <c r="H29" s="45"/>
      <c r="I29" s="45" t="str">
        <f>IF(ISBLANK(H29),"",VLOOKUP(H29,Útmutató!$B$9:$C$12,2,FALSE))</f>
        <v/>
      </c>
      <c r="J29" s="45"/>
      <c r="K29" s="45"/>
      <c r="L29" s="45"/>
    </row>
    <row r="30" spans="1:12" s="47" customFormat="1" ht="12" hidden="1" x14ac:dyDescent="0.25">
      <c r="A30" s="45"/>
      <c r="B30" s="45"/>
      <c r="C30" s="45"/>
      <c r="D30" s="45"/>
      <c r="E30" s="45"/>
      <c r="F30" s="45"/>
      <c r="G30" s="45"/>
      <c r="H30" s="45"/>
      <c r="I30" s="45" t="str">
        <f>IF(ISBLANK(H30),"",VLOOKUP(H30,Útmutató!$B$9:$C$12,2,FALSE))</f>
        <v/>
      </c>
      <c r="J30" s="45"/>
      <c r="K30" s="45"/>
      <c r="L30" s="45"/>
    </row>
    <row r="31" spans="1:12" s="47" customFormat="1" ht="12" hidden="1" x14ac:dyDescent="0.25">
      <c r="A31" s="45"/>
      <c r="B31" s="45"/>
      <c r="C31" s="45"/>
      <c r="D31" s="45"/>
      <c r="E31" s="45"/>
      <c r="F31" s="45"/>
      <c r="G31" s="45"/>
      <c r="H31" s="45"/>
      <c r="I31" s="45" t="str">
        <f>IF(ISBLANK(H31),"",VLOOKUP(H31,Útmutató!$B$9:$C$12,2,FALSE))</f>
        <v/>
      </c>
      <c r="J31" s="45"/>
      <c r="K31" s="45"/>
      <c r="L31" s="45"/>
    </row>
    <row r="32" spans="1:12" s="47" customFormat="1" ht="12" hidden="1" x14ac:dyDescent="0.25">
      <c r="A32" s="45"/>
      <c r="B32" s="45"/>
      <c r="C32" s="45"/>
      <c r="D32" s="45"/>
      <c r="E32" s="45"/>
      <c r="F32" s="45"/>
      <c r="G32" s="45"/>
      <c r="H32" s="45"/>
      <c r="I32" s="45" t="str">
        <f>IF(ISBLANK(H32),"",VLOOKUP(H32,Útmutató!$B$9:$C$12,2,FALSE))</f>
        <v/>
      </c>
      <c r="J32" s="45"/>
      <c r="K32" s="45"/>
      <c r="L32" s="45"/>
    </row>
    <row r="33" spans="1:12" s="47" customFormat="1" ht="12" hidden="1" x14ac:dyDescent="0.25">
      <c r="A33" s="45"/>
      <c r="B33" s="45"/>
      <c r="C33" s="45"/>
      <c r="D33" s="45"/>
      <c r="E33" s="45"/>
      <c r="F33" s="45"/>
      <c r="G33" s="45"/>
      <c r="H33" s="45"/>
      <c r="I33" s="45" t="str">
        <f>IF(ISBLANK(H33),"",VLOOKUP(H33,Útmutató!$B$9:$C$12,2,FALSE))</f>
        <v/>
      </c>
      <c r="J33" s="45"/>
      <c r="K33" s="45"/>
      <c r="L33" s="45"/>
    </row>
    <row r="34" spans="1:12" s="47" customFormat="1" ht="12" hidden="1" x14ac:dyDescent="0.25">
      <c r="A34" s="45"/>
      <c r="B34" s="45"/>
      <c r="C34" s="45"/>
      <c r="D34" s="45"/>
      <c r="E34" s="45"/>
      <c r="F34" s="45"/>
      <c r="G34" s="45"/>
      <c r="H34" s="45"/>
      <c r="I34" s="45" t="str">
        <f>IF(ISBLANK(H34),"",VLOOKUP(H34,Útmutató!$B$9:$C$12,2,FALSE))</f>
        <v/>
      </c>
      <c r="J34" s="45"/>
      <c r="K34" s="45"/>
      <c r="L34" s="45"/>
    </row>
    <row r="35" spans="1:12" s="47" customFormat="1" ht="12" hidden="1" x14ac:dyDescent="0.25">
      <c r="A35" s="45"/>
      <c r="B35" s="45"/>
      <c r="C35" s="45"/>
      <c r="D35" s="45"/>
      <c r="E35" s="45"/>
      <c r="F35" s="45"/>
      <c r="G35" s="45"/>
      <c r="H35" s="45"/>
      <c r="I35" s="45" t="str">
        <f>IF(ISBLANK(H35),"",VLOOKUP(H35,Útmutató!$B$9:$C$12,2,FALSE))</f>
        <v/>
      </c>
      <c r="J35" s="45"/>
      <c r="K35" s="45"/>
      <c r="L35" s="45"/>
    </row>
    <row r="36" spans="1:12" s="47" customFormat="1" ht="12" hidden="1" x14ac:dyDescent="0.25">
      <c r="A36" s="45"/>
      <c r="B36" s="45"/>
      <c r="C36" s="45"/>
      <c r="D36" s="45"/>
      <c r="E36" s="45"/>
      <c r="F36" s="45"/>
      <c r="G36" s="45"/>
      <c r="H36" s="45"/>
      <c r="I36" s="45" t="str">
        <f>IF(ISBLANK(H36),"",VLOOKUP(H36,Útmutató!$B$9:$C$12,2,FALSE))</f>
        <v/>
      </c>
      <c r="J36" s="45"/>
      <c r="K36" s="45"/>
      <c r="L36" s="45"/>
    </row>
    <row r="37" spans="1:12" s="47" customFormat="1" ht="12" hidden="1" x14ac:dyDescent="0.25">
      <c r="A37" s="45"/>
      <c r="B37" s="45"/>
      <c r="C37" s="45"/>
      <c r="D37" s="45"/>
      <c r="E37" s="45"/>
      <c r="F37" s="45"/>
      <c r="G37" s="45"/>
      <c r="H37" s="45"/>
      <c r="I37" s="45" t="str">
        <f>IF(ISBLANK(H37),"",VLOOKUP(H37,Útmutató!$B$9:$C$12,2,FALSE))</f>
        <v/>
      </c>
      <c r="J37" s="45"/>
      <c r="K37" s="45"/>
      <c r="L37" s="45"/>
    </row>
    <row r="38" spans="1:12" s="47" customFormat="1" ht="12" hidden="1" x14ac:dyDescent="0.25">
      <c r="A38" s="45"/>
      <c r="B38" s="45"/>
      <c r="C38" s="45"/>
      <c r="D38" s="45"/>
      <c r="E38" s="45"/>
      <c r="F38" s="45"/>
      <c r="G38" s="45"/>
      <c r="H38" s="45"/>
      <c r="I38" s="45" t="str">
        <f>IF(ISBLANK(H38),"",VLOOKUP(H38,Útmutató!$B$9:$C$12,2,FALSE))</f>
        <v/>
      </c>
      <c r="J38" s="45"/>
      <c r="K38" s="45"/>
      <c r="L38" s="45"/>
    </row>
    <row r="39" spans="1:12" s="47" customFormat="1" ht="12" hidden="1" x14ac:dyDescent="0.25">
      <c r="A39" s="45"/>
      <c r="B39" s="45"/>
      <c r="C39" s="45"/>
      <c r="D39" s="45"/>
      <c r="E39" s="45"/>
      <c r="F39" s="45"/>
      <c r="G39" s="45"/>
      <c r="H39" s="45"/>
      <c r="I39" s="45" t="str">
        <f>IF(ISBLANK(H39),"",VLOOKUP(H39,Útmutató!$B$9:$C$12,2,FALSE))</f>
        <v/>
      </c>
      <c r="J39" s="45"/>
      <c r="K39" s="45"/>
      <c r="L39" s="45"/>
    </row>
    <row r="40" spans="1:12" s="47" customFormat="1" ht="12" hidden="1" x14ac:dyDescent="0.25">
      <c r="A40" s="45"/>
      <c r="B40" s="45"/>
      <c r="C40" s="45"/>
      <c r="D40" s="45"/>
      <c r="E40" s="45"/>
      <c r="F40" s="45"/>
      <c r="G40" s="45"/>
      <c r="H40" s="45"/>
      <c r="I40" s="45" t="str">
        <f>IF(ISBLANK(H40),"",VLOOKUP(H40,Útmutató!$B$9:$C$12,2,FALSE))</f>
        <v/>
      </c>
      <c r="J40" s="45"/>
      <c r="K40" s="45"/>
      <c r="L40" s="45"/>
    </row>
    <row r="41" spans="1:12" s="47" customFormat="1" ht="12" hidden="1" x14ac:dyDescent="0.25">
      <c r="A41" s="45"/>
      <c r="B41" s="45"/>
      <c r="C41" s="45"/>
      <c r="D41" s="45"/>
      <c r="E41" s="45"/>
      <c r="F41" s="45"/>
      <c r="G41" s="45"/>
      <c r="H41" s="45"/>
      <c r="I41" s="45" t="str">
        <f>IF(ISBLANK(H41),"",VLOOKUP(H41,Útmutató!$B$9:$C$12,2,FALSE))</f>
        <v/>
      </c>
      <c r="J41" s="45"/>
      <c r="K41" s="45"/>
      <c r="L41" s="45"/>
    </row>
    <row r="42" spans="1:12" s="47" customFormat="1" ht="12" hidden="1" x14ac:dyDescent="0.25">
      <c r="A42" s="45"/>
      <c r="B42" s="45"/>
      <c r="C42" s="45"/>
      <c r="D42" s="45"/>
      <c r="E42" s="45"/>
      <c r="F42" s="45"/>
      <c r="G42" s="45"/>
      <c r="H42" s="45"/>
      <c r="I42" s="45" t="str">
        <f>IF(ISBLANK(H42),"",VLOOKUP(H42,Útmutató!$B$9:$C$12,2,FALSE))</f>
        <v/>
      </c>
      <c r="J42" s="45"/>
      <c r="K42" s="45"/>
      <c r="L42" s="45"/>
    </row>
    <row r="43" spans="1:12" s="47" customFormat="1" ht="12" hidden="1" x14ac:dyDescent="0.25">
      <c r="A43" s="45"/>
      <c r="B43" s="45"/>
      <c r="C43" s="45"/>
      <c r="D43" s="45"/>
      <c r="E43" s="45"/>
      <c r="F43" s="45"/>
      <c r="G43" s="45"/>
      <c r="H43" s="45"/>
      <c r="I43" s="45" t="str">
        <f>IF(ISBLANK(H43),"",VLOOKUP(H43,Útmutató!$B$9:$C$12,2,FALSE))</f>
        <v/>
      </c>
      <c r="J43" s="45"/>
      <c r="K43" s="45"/>
      <c r="L43" s="45"/>
    </row>
    <row r="44" spans="1:12" s="47" customFormat="1" ht="12" hidden="1" x14ac:dyDescent="0.25">
      <c r="A44" s="45"/>
      <c r="B44" s="45"/>
      <c r="C44" s="45"/>
      <c r="D44" s="45"/>
      <c r="E44" s="45"/>
      <c r="F44" s="45"/>
      <c r="G44" s="45"/>
      <c r="H44" s="45"/>
      <c r="I44" s="45" t="str">
        <f>IF(ISBLANK(H44),"",VLOOKUP(H44,Útmutató!$B$9:$C$12,2,FALSE))</f>
        <v/>
      </c>
      <c r="J44" s="45"/>
      <c r="K44" s="45"/>
      <c r="L44" s="45"/>
    </row>
    <row r="45" spans="1:12" s="47" customFormat="1" ht="12" hidden="1" x14ac:dyDescent="0.25">
      <c r="A45" s="45"/>
      <c r="B45" s="45"/>
      <c r="C45" s="45"/>
      <c r="D45" s="45"/>
      <c r="E45" s="45"/>
      <c r="F45" s="45"/>
      <c r="G45" s="45"/>
      <c r="H45" s="45"/>
      <c r="I45" s="45" t="str">
        <f>IF(ISBLANK(H45),"",VLOOKUP(H45,Útmutató!$B$9:$C$12,2,FALSE))</f>
        <v/>
      </c>
      <c r="J45" s="45"/>
      <c r="K45" s="45"/>
      <c r="L45" s="45"/>
    </row>
    <row r="46" spans="1:12" s="47" customFormat="1" ht="12" hidden="1" x14ac:dyDescent="0.25">
      <c r="A46" s="45"/>
      <c r="B46" s="45"/>
      <c r="C46" s="45"/>
      <c r="D46" s="45"/>
      <c r="E46" s="45"/>
      <c r="F46" s="45"/>
      <c r="G46" s="45"/>
      <c r="H46" s="45"/>
      <c r="I46" s="45" t="str">
        <f>IF(ISBLANK(H46),"",VLOOKUP(H46,Útmutató!$B$9:$C$12,2,FALSE))</f>
        <v/>
      </c>
      <c r="J46" s="45"/>
      <c r="K46" s="45"/>
      <c r="L46" s="45"/>
    </row>
    <row r="47" spans="1:12" s="47" customFormat="1" ht="12" hidden="1" x14ac:dyDescent="0.25">
      <c r="A47" s="45"/>
      <c r="B47" s="45"/>
      <c r="C47" s="45"/>
      <c r="D47" s="45"/>
      <c r="E47" s="45"/>
      <c r="F47" s="45"/>
      <c r="G47" s="45"/>
      <c r="H47" s="45"/>
      <c r="I47" s="45" t="str">
        <f>IF(ISBLANK(H47),"",VLOOKUP(H47,Útmutató!$B$9:$C$12,2,FALSE))</f>
        <v/>
      </c>
      <c r="J47" s="45"/>
      <c r="K47" s="45"/>
      <c r="L47" s="45"/>
    </row>
    <row r="48" spans="1:12" s="47" customFormat="1" ht="12" hidden="1" x14ac:dyDescent="0.25">
      <c r="A48" s="45"/>
      <c r="B48" s="45"/>
      <c r="C48" s="45"/>
      <c r="D48" s="45"/>
      <c r="E48" s="45"/>
      <c r="F48" s="45"/>
      <c r="G48" s="45"/>
      <c r="H48" s="45"/>
      <c r="I48" s="45" t="str">
        <f>IF(ISBLANK(H48),"",VLOOKUP(H48,Útmutató!$B$9:$C$12,2,FALSE))</f>
        <v/>
      </c>
      <c r="J48" s="45"/>
      <c r="K48" s="45"/>
      <c r="L48" s="45"/>
    </row>
    <row r="49" spans="1:12" s="47" customFormat="1" ht="12" hidden="1" x14ac:dyDescent="0.25">
      <c r="A49" s="45"/>
      <c r="B49" s="45"/>
      <c r="C49" s="45"/>
      <c r="D49" s="45"/>
      <c r="E49" s="45"/>
      <c r="F49" s="45"/>
      <c r="G49" s="45"/>
      <c r="H49" s="45"/>
      <c r="I49" s="45" t="str">
        <f>IF(ISBLANK(H49),"",VLOOKUP(H49,Útmutató!$B$9:$C$12,2,FALSE))</f>
        <v/>
      </c>
      <c r="J49" s="45"/>
      <c r="K49" s="45"/>
      <c r="L49" s="45"/>
    </row>
    <row r="50" spans="1:12" s="47" customFormat="1" ht="12" hidden="1" x14ac:dyDescent="0.25">
      <c r="A50" s="45"/>
      <c r="B50" s="45"/>
      <c r="C50" s="45"/>
      <c r="D50" s="45"/>
      <c r="E50" s="45"/>
      <c r="F50" s="45"/>
      <c r="G50" s="45"/>
      <c r="H50" s="45"/>
      <c r="I50" s="45" t="str">
        <f>IF(ISBLANK(H50),"",VLOOKUP(H50,Útmutató!$B$9:$C$12,2,FALSE))</f>
        <v/>
      </c>
      <c r="J50" s="45"/>
      <c r="K50" s="45"/>
      <c r="L50" s="45"/>
    </row>
    <row r="51" spans="1:12" s="47" customFormat="1" ht="12" hidden="1" x14ac:dyDescent="0.25">
      <c r="A51" s="45"/>
      <c r="B51" s="45"/>
      <c r="C51" s="45"/>
      <c r="D51" s="45"/>
      <c r="E51" s="45"/>
      <c r="F51" s="45"/>
      <c r="G51" s="45"/>
      <c r="H51" s="45"/>
      <c r="I51" s="45" t="str">
        <f>IF(ISBLANK(H51),"",VLOOKUP(H51,Útmutató!$B$9:$C$12,2,FALSE))</f>
        <v/>
      </c>
      <c r="J51" s="45"/>
      <c r="K51" s="45"/>
      <c r="L51" s="45"/>
    </row>
    <row r="52" spans="1:12" s="47" customFormat="1" ht="12" hidden="1" x14ac:dyDescent="0.25">
      <c r="A52" s="45"/>
      <c r="B52" s="45"/>
      <c r="C52" s="45"/>
      <c r="D52" s="45"/>
      <c r="E52" s="45"/>
      <c r="F52" s="45"/>
      <c r="G52" s="45"/>
      <c r="H52" s="45"/>
      <c r="I52" s="45" t="str">
        <f>IF(ISBLANK(H52),"",VLOOKUP(H52,Útmutató!$B$9:$C$12,2,FALSE))</f>
        <v/>
      </c>
      <c r="J52" s="45"/>
      <c r="K52" s="45"/>
      <c r="L52" s="45"/>
    </row>
    <row r="53" spans="1:12" hidden="1" x14ac:dyDescent="0.25">
      <c r="A53" s="21"/>
      <c r="B53" s="21"/>
      <c r="C53" s="21"/>
      <c r="D53" s="21"/>
      <c r="E53" s="21"/>
      <c r="F53" s="21"/>
      <c r="G53" s="21"/>
      <c r="H53" s="21"/>
      <c r="I53" s="21" t="str">
        <f>IF(ISBLANK(H53),"",VLOOKUP(H53,Útmutató!$B$9:$C$12,2,FALSE))</f>
        <v/>
      </c>
      <c r="J53" s="21"/>
      <c r="K53" s="21"/>
      <c r="L53" s="21"/>
    </row>
    <row r="54" spans="1:12" hidden="1" x14ac:dyDescent="0.25">
      <c r="A54" s="21"/>
      <c r="B54" s="21"/>
      <c r="C54" s="21"/>
      <c r="D54" s="21"/>
      <c r="E54" s="21"/>
      <c r="F54" s="21"/>
      <c r="G54" s="21"/>
      <c r="H54" s="21"/>
      <c r="I54" s="21" t="str">
        <f>IF(ISBLANK(H54),"",VLOOKUP(H54,Útmutató!$B$9:$C$12,2,FALSE))</f>
        <v/>
      </c>
      <c r="J54" s="21"/>
      <c r="K54" s="21"/>
      <c r="L54" s="21"/>
    </row>
    <row r="55" spans="1:12" hidden="1" x14ac:dyDescent="0.25">
      <c r="A55" s="21"/>
      <c r="B55" s="21"/>
      <c r="C55" s="21"/>
      <c r="D55" s="21"/>
      <c r="E55" s="21"/>
      <c r="F55" s="21"/>
      <c r="G55" s="21"/>
      <c r="H55" s="21"/>
      <c r="I55" s="21" t="str">
        <f>IF(ISBLANK(H55),"",VLOOKUP(H55,Útmutató!$B$9:$C$12,2,FALSE))</f>
        <v/>
      </c>
      <c r="J55" s="21"/>
      <c r="K55" s="21"/>
      <c r="L55" s="21"/>
    </row>
    <row r="56" spans="1:12" hidden="1" x14ac:dyDescent="0.25">
      <c r="A56" s="21"/>
      <c r="B56" s="21"/>
      <c r="C56" s="21"/>
      <c r="D56" s="21"/>
      <c r="E56" s="21"/>
      <c r="F56" s="21"/>
      <c r="G56" s="21"/>
      <c r="H56" s="21"/>
      <c r="I56" s="21" t="str">
        <f>IF(ISBLANK(H56),"",VLOOKUP(H56,Útmutató!$B$9:$C$12,2,FALSE))</f>
        <v/>
      </c>
      <c r="J56" s="21"/>
      <c r="K56" s="21"/>
      <c r="L56" s="21"/>
    </row>
    <row r="57" spans="1:12" hidden="1" x14ac:dyDescent="0.25">
      <c r="A57" s="21"/>
      <c r="B57" s="21"/>
      <c r="C57" s="21"/>
      <c r="D57" s="21"/>
      <c r="E57" s="21"/>
      <c r="F57" s="21"/>
      <c r="G57" s="21"/>
      <c r="H57" s="21"/>
      <c r="I57" s="21" t="str">
        <f>IF(ISBLANK(H57),"",VLOOKUP(H57,Útmutató!$B$9:$C$12,2,FALSE))</f>
        <v/>
      </c>
      <c r="J57" s="21"/>
      <c r="K57" s="21"/>
      <c r="L57" s="21"/>
    </row>
    <row r="58" spans="1:12" hidden="1" x14ac:dyDescent="0.25">
      <c r="A58" s="21"/>
      <c r="B58" s="21"/>
      <c r="C58" s="21"/>
      <c r="D58" s="21"/>
      <c r="E58" s="21"/>
      <c r="F58" s="21"/>
      <c r="G58" s="21"/>
      <c r="H58" s="21"/>
      <c r="I58" s="21" t="str">
        <f>IF(ISBLANK(H58),"",VLOOKUP(H58,Útmutató!$B$9:$C$12,2,FALSE))</f>
        <v/>
      </c>
      <c r="J58" s="21"/>
      <c r="K58" s="21"/>
      <c r="L58" s="21"/>
    </row>
    <row r="59" spans="1:12" hidden="1" x14ac:dyDescent="0.25">
      <c r="A59" s="21"/>
      <c r="B59" s="21"/>
      <c r="C59" s="21"/>
      <c r="D59" s="21"/>
      <c r="E59" s="21"/>
      <c r="F59" s="21"/>
      <c r="G59" s="21"/>
      <c r="H59" s="21"/>
      <c r="I59" s="21" t="str">
        <f>IF(ISBLANK(H59),"",VLOOKUP(H59,Útmutató!$B$9:$C$12,2,FALSE))</f>
        <v/>
      </c>
      <c r="J59" s="21"/>
      <c r="K59" s="21"/>
      <c r="L59" s="21"/>
    </row>
    <row r="60" spans="1:12" hidden="1" x14ac:dyDescent="0.25">
      <c r="A60" s="21"/>
      <c r="B60" s="21"/>
      <c r="C60" s="21"/>
      <c r="D60" s="21"/>
      <c r="E60" s="21"/>
      <c r="F60" s="21"/>
      <c r="G60" s="21"/>
      <c r="H60" s="21"/>
      <c r="I60" s="21" t="str">
        <f>IF(ISBLANK(H60),"",VLOOKUP(H60,Útmutató!$B$9:$C$12,2,FALSE))</f>
        <v/>
      </c>
      <c r="J60" s="21"/>
      <c r="K60" s="21"/>
      <c r="L60" s="21"/>
    </row>
    <row r="61" spans="1:12" hidden="1" x14ac:dyDescent="0.25">
      <c r="A61" s="21"/>
      <c r="B61" s="21"/>
      <c r="C61" s="21"/>
      <c r="D61" s="21"/>
      <c r="E61" s="21"/>
      <c r="F61" s="21"/>
      <c r="G61" s="21"/>
      <c r="H61" s="21"/>
      <c r="I61" s="21" t="str">
        <f>IF(ISBLANK(H61),"",VLOOKUP(H61,Útmutató!$B$9:$C$12,2,FALSE))</f>
        <v/>
      </c>
      <c r="J61" s="21"/>
      <c r="K61" s="21"/>
      <c r="L61" s="21"/>
    </row>
    <row r="62" spans="1:12" hidden="1" x14ac:dyDescent="0.25">
      <c r="A62" s="21"/>
      <c r="B62" s="21"/>
      <c r="C62" s="21"/>
      <c r="D62" s="21"/>
      <c r="E62" s="21"/>
      <c r="F62" s="21"/>
      <c r="G62" s="21"/>
      <c r="H62" s="21"/>
      <c r="I62" s="21" t="str">
        <f>IF(ISBLANK(H62),"",VLOOKUP(H62,Útmutató!$B$9:$C$12,2,FALSE))</f>
        <v/>
      </c>
      <c r="J62" s="21"/>
      <c r="K62" s="21"/>
      <c r="L62" s="21"/>
    </row>
    <row r="63" spans="1:12" hidden="1" x14ac:dyDescent="0.25">
      <c r="A63" s="21"/>
      <c r="B63" s="21"/>
      <c r="C63" s="21"/>
      <c r="D63" s="21"/>
      <c r="E63" s="21"/>
      <c r="F63" s="21"/>
      <c r="G63" s="21"/>
      <c r="H63" s="21"/>
      <c r="I63" s="21" t="str">
        <f>IF(ISBLANK(H63),"",VLOOKUP(H63,Útmutató!$B$9:$C$12,2,FALSE))</f>
        <v/>
      </c>
      <c r="J63" s="21"/>
      <c r="K63" s="21"/>
      <c r="L63" s="21"/>
    </row>
    <row r="64" spans="1:12" hidden="1" x14ac:dyDescent="0.25">
      <c r="A64" s="21"/>
      <c r="B64" s="21"/>
      <c r="C64" s="21"/>
      <c r="D64" s="21"/>
      <c r="E64" s="21"/>
      <c r="F64" s="21"/>
      <c r="G64" s="21"/>
      <c r="H64" s="21"/>
      <c r="I64" s="21" t="str">
        <f>IF(ISBLANK(H64),"",VLOOKUP(H64,Útmutató!$B$9:$C$12,2,FALSE))</f>
        <v/>
      </c>
      <c r="J64" s="21"/>
      <c r="K64" s="21"/>
      <c r="L64" s="21"/>
    </row>
    <row r="65" spans="1:12" hidden="1" x14ac:dyDescent="0.25">
      <c r="A65" s="21"/>
      <c r="B65" s="21"/>
      <c r="C65" s="21"/>
      <c r="D65" s="21"/>
      <c r="E65" s="21"/>
      <c r="F65" s="21"/>
      <c r="G65" s="21"/>
      <c r="H65" s="21"/>
      <c r="I65" s="21" t="str">
        <f>IF(ISBLANK(H65),"",VLOOKUP(H65,Útmutató!$B$9:$C$12,2,FALSE))</f>
        <v/>
      </c>
      <c r="J65" s="21"/>
      <c r="K65" s="21"/>
      <c r="L65" s="21"/>
    </row>
    <row r="66" spans="1:12" hidden="1" x14ac:dyDescent="0.25">
      <c r="A66" s="21"/>
      <c r="B66" s="21"/>
      <c r="C66" s="21"/>
      <c r="D66" s="21"/>
      <c r="E66" s="21"/>
      <c r="F66" s="21"/>
      <c r="G66" s="21"/>
      <c r="H66" s="21"/>
      <c r="I66" s="21" t="str">
        <f>IF(ISBLANK(H66),"",VLOOKUP(H66,Útmutató!$B$9:$C$12,2,FALSE))</f>
        <v/>
      </c>
      <c r="J66" s="21"/>
      <c r="K66" s="21"/>
      <c r="L66" s="21"/>
    </row>
    <row r="67" spans="1:12" hidden="1" x14ac:dyDescent="0.25">
      <c r="A67" s="21"/>
      <c r="B67" s="21"/>
      <c r="C67" s="21"/>
      <c r="D67" s="21"/>
      <c r="E67" s="21"/>
      <c r="F67" s="21"/>
      <c r="G67" s="21"/>
      <c r="H67" s="21"/>
      <c r="I67" s="21" t="str">
        <f>IF(ISBLANK(H67),"",VLOOKUP(H67,Útmutató!$B$9:$C$12,2,FALSE))</f>
        <v/>
      </c>
      <c r="J67" s="21"/>
      <c r="K67" s="21"/>
      <c r="L67" s="21"/>
    </row>
    <row r="68" spans="1:12" hidden="1" x14ac:dyDescent="0.25">
      <c r="A68" s="21"/>
      <c r="B68" s="21"/>
      <c r="C68" s="21"/>
      <c r="D68" s="21"/>
      <c r="E68" s="21"/>
      <c r="F68" s="21"/>
      <c r="G68" s="21"/>
      <c r="H68" s="21"/>
      <c r="I68" s="21" t="str">
        <f>IF(ISBLANK(H68),"",VLOOKUP(H68,Útmutató!$B$9:$C$12,2,FALSE))</f>
        <v/>
      </c>
      <c r="J68" s="21"/>
      <c r="K68" s="21"/>
      <c r="L68" s="21"/>
    </row>
    <row r="69" spans="1:12" hidden="1" x14ac:dyDescent="0.25">
      <c r="A69" s="21"/>
      <c r="B69" s="21"/>
      <c r="C69" s="21"/>
      <c r="D69" s="21"/>
      <c r="E69" s="21"/>
      <c r="F69" s="21"/>
      <c r="G69" s="21"/>
      <c r="H69" s="21"/>
      <c r="I69" s="21" t="str">
        <f>IF(ISBLANK(H69),"",VLOOKUP(H69,Útmutató!$B$9:$C$12,2,FALSE))</f>
        <v/>
      </c>
      <c r="J69" s="21"/>
      <c r="K69" s="21"/>
      <c r="L69" s="21"/>
    </row>
    <row r="70" spans="1:12" hidden="1" x14ac:dyDescent="0.25">
      <c r="A70" s="21"/>
      <c r="B70" s="21"/>
      <c r="C70" s="21"/>
      <c r="D70" s="21"/>
      <c r="E70" s="21"/>
      <c r="F70" s="21"/>
      <c r="G70" s="21"/>
      <c r="H70" s="21"/>
      <c r="I70" s="21" t="str">
        <f>IF(ISBLANK(H70),"",VLOOKUP(H70,Útmutató!$B$9:$C$12,2,FALSE))</f>
        <v/>
      </c>
      <c r="J70" s="21"/>
      <c r="K70" s="21"/>
      <c r="L70" s="21"/>
    </row>
    <row r="71" spans="1:12" hidden="1" x14ac:dyDescent="0.25">
      <c r="A71" s="21"/>
      <c r="B71" s="21"/>
      <c r="C71" s="21"/>
      <c r="D71" s="21"/>
      <c r="E71" s="21"/>
      <c r="F71" s="21"/>
      <c r="G71" s="21"/>
      <c r="H71" s="21"/>
      <c r="I71" s="21" t="str">
        <f>IF(ISBLANK(H71),"",VLOOKUP(H71,Útmutató!$B$9:$C$12,2,FALSE))</f>
        <v/>
      </c>
      <c r="J71" s="21"/>
      <c r="K71" s="21"/>
      <c r="L71" s="21"/>
    </row>
    <row r="72" spans="1:12" hidden="1" x14ac:dyDescent="0.25">
      <c r="A72" s="21"/>
      <c r="B72" s="21"/>
      <c r="C72" s="21"/>
      <c r="D72" s="21"/>
      <c r="E72" s="21"/>
      <c r="F72" s="21"/>
      <c r="G72" s="21"/>
      <c r="H72" s="21"/>
      <c r="I72" s="21" t="str">
        <f>IF(ISBLANK(H72),"",VLOOKUP(H72,Útmutató!$B$9:$C$12,2,FALSE))</f>
        <v/>
      </c>
      <c r="J72" s="21"/>
      <c r="K72" s="21"/>
      <c r="L72" s="21"/>
    </row>
    <row r="73" spans="1:12" hidden="1" x14ac:dyDescent="0.25">
      <c r="A73" s="21"/>
      <c r="B73" s="21"/>
      <c r="C73" s="21"/>
      <c r="D73" s="21"/>
      <c r="E73" s="21"/>
      <c r="F73" s="21"/>
      <c r="G73" s="21"/>
      <c r="H73" s="21"/>
      <c r="I73" s="21" t="str">
        <f>IF(ISBLANK(H73),"",VLOOKUP(H73,Útmutató!$B$9:$C$12,2,FALSE))</f>
        <v/>
      </c>
      <c r="J73" s="21"/>
      <c r="K73" s="21"/>
      <c r="L73" s="21"/>
    </row>
    <row r="74" spans="1:12" hidden="1" x14ac:dyDescent="0.25">
      <c r="A74" s="21"/>
      <c r="B74" s="21"/>
      <c r="C74" s="21"/>
      <c r="D74" s="21"/>
      <c r="E74" s="21"/>
      <c r="F74" s="21"/>
      <c r="G74" s="21"/>
      <c r="H74" s="21"/>
      <c r="I74" s="21" t="str">
        <f>IF(ISBLANK(H74),"",VLOOKUP(H74,Útmutató!$B$9:$C$12,2,FALSE))</f>
        <v/>
      </c>
      <c r="J74" s="21"/>
      <c r="K74" s="21"/>
      <c r="L74" s="21"/>
    </row>
    <row r="75" spans="1:12" hidden="1" x14ac:dyDescent="0.25">
      <c r="A75" s="21"/>
      <c r="B75" s="21"/>
      <c r="C75" s="21"/>
      <c r="D75" s="21"/>
      <c r="E75" s="21"/>
      <c r="F75" s="21"/>
      <c r="G75" s="21"/>
      <c r="H75" s="21"/>
      <c r="I75" s="21" t="str">
        <f>IF(ISBLANK(H75),"",VLOOKUP(H75,Útmutató!$B$9:$C$12,2,FALSE))</f>
        <v/>
      </c>
      <c r="J75" s="21"/>
      <c r="K75" s="21"/>
      <c r="L75" s="21"/>
    </row>
    <row r="76" spans="1:12" hidden="1" x14ac:dyDescent="0.25">
      <c r="A76" s="21"/>
      <c r="B76" s="21"/>
      <c r="C76" s="21"/>
      <c r="D76" s="21"/>
      <c r="E76" s="21"/>
      <c r="F76" s="21"/>
      <c r="G76" s="21"/>
      <c r="H76" s="21"/>
      <c r="I76" s="21" t="str">
        <f>IF(ISBLANK(H76),"",VLOOKUP(H76,Útmutató!$B$9:$C$12,2,FALSE))</f>
        <v/>
      </c>
      <c r="J76" s="21"/>
      <c r="K76" s="21"/>
      <c r="L76" s="21"/>
    </row>
    <row r="77" spans="1:12" hidden="1" x14ac:dyDescent="0.25">
      <c r="A77" s="21"/>
      <c r="B77" s="21"/>
      <c r="C77" s="21"/>
      <c r="D77" s="21"/>
      <c r="E77" s="21"/>
      <c r="F77" s="21"/>
      <c r="G77" s="21"/>
      <c r="H77" s="21"/>
      <c r="I77" s="21" t="str">
        <f>IF(ISBLANK(H77),"",VLOOKUP(H77,Útmutató!$B$9:$C$12,2,FALSE))</f>
        <v/>
      </c>
      <c r="J77" s="21"/>
      <c r="K77" s="21"/>
      <c r="L77" s="21"/>
    </row>
    <row r="78" spans="1:12" hidden="1" x14ac:dyDescent="0.25">
      <c r="A78" s="21"/>
      <c r="B78" s="21"/>
      <c r="C78" s="21"/>
      <c r="D78" s="21"/>
      <c r="E78" s="21"/>
      <c r="F78" s="21"/>
      <c r="G78" s="21"/>
      <c r="H78" s="21"/>
      <c r="I78" s="21" t="str">
        <f>IF(ISBLANK(H78),"",VLOOKUP(H78,Útmutató!$B$9:$C$12,2,FALSE))</f>
        <v/>
      </c>
      <c r="J78" s="21"/>
      <c r="K78" s="21"/>
      <c r="L78" s="21"/>
    </row>
    <row r="79" spans="1:12" hidden="1" x14ac:dyDescent="0.25">
      <c r="A79" s="21"/>
      <c r="B79" s="21"/>
      <c r="C79" s="21"/>
      <c r="D79" s="21"/>
      <c r="E79" s="21"/>
      <c r="F79" s="21"/>
      <c r="G79" s="21"/>
      <c r="H79" s="21"/>
      <c r="I79" s="21"/>
      <c r="J79" s="21"/>
      <c r="K79" s="21"/>
      <c r="L79" s="21"/>
    </row>
    <row r="80" spans="1:12" hidden="1" x14ac:dyDescent="0.25">
      <c r="A80" s="21"/>
      <c r="B80" s="21"/>
      <c r="C80" s="21"/>
      <c r="D80" s="21"/>
      <c r="E80" s="21"/>
      <c r="F80" s="21"/>
      <c r="G80" s="21"/>
      <c r="H80" s="21"/>
      <c r="I80" s="21"/>
      <c r="J80" s="21"/>
      <c r="K80" s="21"/>
      <c r="L80" s="21"/>
    </row>
    <row r="81" spans="1:12" hidden="1" x14ac:dyDescent="0.25">
      <c r="A81" s="21"/>
      <c r="B81" s="21"/>
      <c r="C81" s="21"/>
      <c r="D81" s="21"/>
      <c r="E81" s="21"/>
      <c r="F81" s="21"/>
      <c r="G81" s="21"/>
      <c r="H81" s="21"/>
      <c r="I81" s="21"/>
      <c r="J81" s="21"/>
      <c r="K81" s="21"/>
      <c r="L81" s="21"/>
    </row>
    <row r="82" spans="1:12" hidden="1" x14ac:dyDescent="0.25">
      <c r="A82" s="21"/>
      <c r="B82" s="21"/>
      <c r="C82" s="21"/>
      <c r="D82" s="21"/>
      <c r="E82" s="21"/>
      <c r="F82" s="21"/>
      <c r="G82" s="21"/>
      <c r="H82" s="21"/>
      <c r="I82" s="21"/>
      <c r="J82" s="21"/>
      <c r="K82" s="21"/>
      <c r="L82" s="21"/>
    </row>
    <row r="83" spans="1:12" hidden="1" x14ac:dyDescent="0.25">
      <c r="A83" s="21"/>
      <c r="B83" s="21"/>
      <c r="C83" s="21"/>
      <c r="D83" s="21"/>
      <c r="E83" s="21"/>
      <c r="F83" s="21"/>
      <c r="G83" s="21"/>
      <c r="H83" s="21"/>
      <c r="I83" s="21"/>
      <c r="J83" s="21"/>
      <c r="K83" s="21"/>
      <c r="L83" s="21"/>
    </row>
    <row r="84" spans="1:12" hidden="1" x14ac:dyDescent="0.25">
      <c r="A84" s="21"/>
      <c r="B84" s="21"/>
      <c r="C84" s="21"/>
      <c r="D84" s="21"/>
      <c r="E84" s="21"/>
      <c r="F84" s="21"/>
      <c r="G84" s="21"/>
      <c r="H84" s="21"/>
      <c r="I84" s="21"/>
      <c r="J84" s="21"/>
      <c r="K84" s="21"/>
      <c r="L84" s="21"/>
    </row>
    <row r="85" spans="1:12" hidden="1" x14ac:dyDescent="0.25">
      <c r="A85" s="21"/>
      <c r="B85" s="21"/>
      <c r="C85" s="21"/>
      <c r="D85" s="21"/>
      <c r="E85" s="21"/>
      <c r="F85" s="21"/>
      <c r="G85" s="21"/>
      <c r="H85" s="21"/>
      <c r="I85" s="21"/>
      <c r="J85" s="21"/>
      <c r="K85" s="21"/>
      <c r="L85" s="21"/>
    </row>
    <row r="86" spans="1:12" hidden="1" x14ac:dyDescent="0.25">
      <c r="A86" s="21"/>
      <c r="B86" s="21"/>
      <c r="C86" s="21"/>
      <c r="D86" s="21"/>
      <c r="E86" s="21"/>
      <c r="F86" s="21"/>
      <c r="G86" s="21"/>
      <c r="H86" s="21"/>
      <c r="I86" s="21"/>
      <c r="J86" s="21"/>
      <c r="K86" s="21"/>
      <c r="L86" s="21"/>
    </row>
    <row r="87" spans="1:12" hidden="1" x14ac:dyDescent="0.25">
      <c r="A87" s="21"/>
      <c r="B87" s="21"/>
      <c r="C87" s="21"/>
      <c r="D87" s="21"/>
      <c r="E87" s="21"/>
      <c r="F87" s="21"/>
      <c r="G87" s="21"/>
      <c r="H87" s="21"/>
      <c r="I87" s="21"/>
      <c r="J87" s="21"/>
      <c r="K87" s="21"/>
      <c r="L87" s="21"/>
    </row>
    <row r="88" spans="1:12" hidden="1" x14ac:dyDescent="0.25">
      <c r="A88" s="21"/>
      <c r="B88" s="21"/>
      <c r="C88" s="21"/>
      <c r="D88" s="21"/>
      <c r="E88" s="21"/>
      <c r="F88" s="21"/>
      <c r="G88" s="21"/>
      <c r="H88" s="21"/>
      <c r="I88" s="21"/>
      <c r="J88" s="21"/>
      <c r="K88" s="21"/>
      <c r="L88" s="21"/>
    </row>
    <row r="89" spans="1:12" hidden="1" x14ac:dyDescent="0.25">
      <c r="A89" s="21"/>
      <c r="B89" s="21"/>
      <c r="C89" s="21"/>
      <c r="D89" s="21"/>
      <c r="E89" s="21"/>
      <c r="F89" s="21"/>
      <c r="G89" s="21"/>
      <c r="H89" s="21"/>
      <c r="I89" s="21"/>
      <c r="J89" s="21"/>
      <c r="K89" s="21"/>
      <c r="L89" s="21"/>
    </row>
    <row r="90" spans="1:12" hidden="1" x14ac:dyDescent="0.25">
      <c r="A90" s="21"/>
      <c r="B90" s="21"/>
      <c r="C90" s="21"/>
      <c r="D90" s="21"/>
      <c r="E90" s="21"/>
      <c r="F90" s="21"/>
      <c r="G90" s="21"/>
      <c r="H90" s="21"/>
      <c r="I90" s="21"/>
      <c r="J90" s="21"/>
      <c r="K90" s="21"/>
      <c r="L90" s="21"/>
    </row>
    <row r="91" spans="1:12" hidden="1" x14ac:dyDescent="0.25">
      <c r="A91" s="21"/>
      <c r="B91" s="21"/>
      <c r="C91" s="21"/>
      <c r="D91" s="21"/>
      <c r="E91" s="21"/>
      <c r="F91" s="21"/>
      <c r="G91" s="21"/>
      <c r="H91" s="21"/>
      <c r="I91" s="21"/>
      <c r="J91" s="21"/>
      <c r="K91" s="21"/>
      <c r="L91" s="21"/>
    </row>
    <row r="92" spans="1:12" hidden="1" x14ac:dyDescent="0.25">
      <c r="A92" s="21"/>
      <c r="B92" s="21"/>
      <c r="C92" s="21"/>
      <c r="D92" s="21"/>
      <c r="E92" s="21"/>
      <c r="F92" s="21"/>
      <c r="G92" s="21"/>
      <c r="H92" s="21"/>
      <c r="I92" s="21"/>
      <c r="J92" s="21"/>
      <c r="K92" s="21"/>
      <c r="L92" s="21"/>
    </row>
    <row r="93" spans="1:12" hidden="1" x14ac:dyDescent="0.25">
      <c r="A93" s="9"/>
      <c r="B93" s="9"/>
      <c r="C93" s="21"/>
      <c r="D93" s="9"/>
      <c r="E93" s="9"/>
      <c r="F93" s="9"/>
      <c r="G93" s="9"/>
      <c r="H93" s="9"/>
      <c r="I93" s="9"/>
      <c r="J93" s="9"/>
      <c r="K93" s="9"/>
      <c r="L93" s="9"/>
    </row>
    <row r="94" spans="1:12" hidden="1" x14ac:dyDescent="0.25">
      <c r="A94" s="9"/>
      <c r="B94" s="9"/>
      <c r="C94" s="21"/>
      <c r="D94" s="9"/>
      <c r="E94" s="9"/>
      <c r="F94" s="9"/>
      <c r="G94" s="9"/>
      <c r="H94" s="9"/>
      <c r="I94" s="9"/>
      <c r="J94" s="9"/>
      <c r="K94" s="9"/>
      <c r="L94" s="9"/>
    </row>
    <row r="95" spans="1:12" hidden="1" x14ac:dyDescent="0.25">
      <c r="A95" s="9"/>
      <c r="B95" s="9"/>
      <c r="C95" s="21"/>
      <c r="D95" s="9"/>
      <c r="E95" s="9"/>
      <c r="F95" s="9"/>
      <c r="G95" s="9"/>
      <c r="H95" s="9"/>
      <c r="I95" s="9"/>
      <c r="J95" s="9"/>
      <c r="K95" s="9"/>
      <c r="L95" s="9"/>
    </row>
    <row r="96" spans="1:12" hidden="1" x14ac:dyDescent="0.25">
      <c r="A96" s="9"/>
      <c r="B96" s="9"/>
      <c r="C96" s="21"/>
      <c r="D96" s="9"/>
      <c r="E96" s="9"/>
      <c r="F96" s="9"/>
      <c r="G96" s="9"/>
      <c r="H96" s="9"/>
      <c r="I96" s="9"/>
      <c r="J96" s="9"/>
      <c r="K96" s="9"/>
      <c r="L96" s="9"/>
    </row>
    <row r="97" spans="1:12" hidden="1" x14ac:dyDescent="0.25">
      <c r="A97" s="9"/>
      <c r="B97" s="9"/>
      <c r="C97" s="21"/>
      <c r="D97" s="9"/>
      <c r="E97" s="9"/>
      <c r="F97" s="9"/>
      <c r="G97" s="9"/>
      <c r="H97" s="9"/>
      <c r="I97" s="9"/>
      <c r="J97" s="9"/>
      <c r="K97" s="9"/>
      <c r="L97" s="9"/>
    </row>
    <row r="98" spans="1:12" hidden="1" x14ac:dyDescent="0.25">
      <c r="A98" s="9"/>
      <c r="B98" s="9"/>
      <c r="C98" s="9"/>
      <c r="D98" s="9"/>
      <c r="E98" s="9"/>
      <c r="F98" s="9"/>
      <c r="G98" s="9"/>
      <c r="H98" s="9"/>
      <c r="I98" s="9"/>
      <c r="J98" s="9"/>
      <c r="K98" s="9"/>
      <c r="L98" s="9"/>
    </row>
    <row r="99" spans="1:12" hidden="1" x14ac:dyDescent="0.25">
      <c r="A99" s="9"/>
      <c r="B99" s="9"/>
      <c r="C99" s="9"/>
      <c r="D99" s="9"/>
      <c r="E99" s="9"/>
      <c r="F99" s="9"/>
      <c r="G99" s="9"/>
      <c r="H99" s="9"/>
      <c r="I99" s="9"/>
      <c r="J99" s="9"/>
      <c r="K99" s="9"/>
      <c r="L99" s="9"/>
    </row>
    <row r="100" spans="1:12" hidden="1" x14ac:dyDescent="0.25">
      <c r="A100" s="9"/>
      <c r="B100" s="9"/>
      <c r="C100" s="9"/>
      <c r="D100" s="9"/>
      <c r="E100" s="9"/>
      <c r="F100" s="9"/>
      <c r="G100" s="9"/>
      <c r="H100" s="9"/>
      <c r="I100" s="9"/>
      <c r="J100" s="9"/>
      <c r="K100" s="9"/>
      <c r="L100" s="9"/>
    </row>
    <row r="101" spans="1:12" hidden="1" x14ac:dyDescent="0.25">
      <c r="A101" s="9"/>
      <c r="B101" s="9"/>
      <c r="C101" s="9"/>
      <c r="D101" s="9"/>
      <c r="E101" s="9"/>
      <c r="F101" s="9"/>
      <c r="G101" s="9"/>
      <c r="H101" s="9"/>
      <c r="I101" s="9"/>
      <c r="J101" s="9"/>
      <c r="K101" s="9"/>
      <c r="L101" s="9"/>
    </row>
    <row r="102" spans="1:12" hidden="1" x14ac:dyDescent="0.25">
      <c r="A102" s="9"/>
      <c r="B102" s="9"/>
      <c r="C102" s="9"/>
      <c r="D102" s="9"/>
      <c r="E102" s="9"/>
      <c r="F102" s="9"/>
      <c r="G102" s="9"/>
      <c r="H102" s="9"/>
      <c r="I102" s="9"/>
      <c r="J102" s="9"/>
      <c r="K102" s="9"/>
      <c r="L102" s="9"/>
    </row>
    <row r="103" spans="1:12" hidden="1" x14ac:dyDescent="0.25">
      <c r="A103" s="9"/>
      <c r="B103" s="9"/>
      <c r="C103" s="9"/>
      <c r="D103" s="9"/>
      <c r="E103" s="9"/>
      <c r="F103" s="9"/>
      <c r="G103" s="9"/>
      <c r="H103" s="9"/>
      <c r="I103" s="9"/>
      <c r="J103" s="9"/>
      <c r="K103" s="9"/>
      <c r="L103" s="9"/>
    </row>
    <row r="104" spans="1:12" hidden="1" x14ac:dyDescent="0.25">
      <c r="A104" s="9"/>
      <c r="B104" s="9"/>
      <c r="C104" s="9"/>
      <c r="D104" s="9"/>
      <c r="E104" s="9"/>
      <c r="F104" s="9"/>
      <c r="G104" s="9"/>
      <c r="H104" s="9"/>
      <c r="I104" s="9"/>
      <c r="J104" s="9"/>
      <c r="K104" s="9"/>
      <c r="L104" s="9"/>
    </row>
    <row r="105" spans="1:12" hidden="1" x14ac:dyDescent="0.25">
      <c r="A105" s="9"/>
      <c r="B105" s="9"/>
      <c r="C105" s="9"/>
      <c r="D105" s="9"/>
      <c r="E105" s="9"/>
      <c r="F105" s="9"/>
      <c r="G105" s="9"/>
      <c r="H105" s="9"/>
      <c r="I105" s="9"/>
      <c r="J105" s="9"/>
      <c r="K105" s="9"/>
      <c r="L105" s="9"/>
    </row>
    <row r="106" spans="1:12" hidden="1" x14ac:dyDescent="0.25">
      <c r="A106" s="9"/>
      <c r="B106" s="9"/>
      <c r="C106" s="9"/>
      <c r="D106" s="9"/>
      <c r="E106" s="9"/>
      <c r="F106" s="9"/>
      <c r="G106" s="9"/>
      <c r="H106" s="9"/>
      <c r="I106" s="9"/>
      <c r="J106" s="9"/>
      <c r="K106" s="9"/>
      <c r="L106" s="9"/>
    </row>
    <row r="107" spans="1:12" hidden="1" x14ac:dyDescent="0.25">
      <c r="A107" s="9"/>
      <c r="B107" s="9"/>
      <c r="C107" s="9"/>
      <c r="D107" s="9"/>
      <c r="E107" s="9"/>
      <c r="F107" s="9"/>
      <c r="G107" s="9"/>
      <c r="H107" s="9"/>
      <c r="I107" s="9"/>
      <c r="J107" s="9"/>
      <c r="K107" s="9"/>
      <c r="L107" s="9"/>
    </row>
    <row r="108" spans="1:12" hidden="1" x14ac:dyDescent="0.25">
      <c r="A108" s="9"/>
      <c r="B108" s="9"/>
      <c r="C108" s="9"/>
      <c r="D108" s="9"/>
      <c r="E108" s="9"/>
      <c r="F108" s="9"/>
      <c r="G108" s="9"/>
      <c r="H108" s="9"/>
      <c r="I108" s="9"/>
      <c r="J108" s="9"/>
      <c r="K108" s="9"/>
      <c r="L108" s="9"/>
    </row>
    <row r="109" spans="1:12" hidden="1" x14ac:dyDescent="0.25">
      <c r="A109" s="9"/>
      <c r="B109" s="9"/>
      <c r="C109" s="9"/>
      <c r="D109" s="9"/>
      <c r="E109" s="9"/>
      <c r="F109" s="9"/>
      <c r="G109" s="9"/>
      <c r="H109" s="9"/>
      <c r="I109" s="9"/>
      <c r="J109" s="9"/>
      <c r="K109" s="9"/>
      <c r="L109" s="9"/>
    </row>
    <row r="110" spans="1:12" hidden="1" x14ac:dyDescent="0.25">
      <c r="A110" s="9"/>
      <c r="B110" s="9"/>
      <c r="C110" s="9"/>
      <c r="D110" s="9"/>
      <c r="E110" s="9"/>
      <c r="F110" s="9"/>
      <c r="G110" s="9"/>
      <c r="H110" s="9"/>
      <c r="I110" s="9"/>
      <c r="J110" s="9"/>
      <c r="K110" s="9"/>
      <c r="L110" s="9"/>
    </row>
    <row r="111" spans="1:12" hidden="1" x14ac:dyDescent="0.25">
      <c r="A111" s="9"/>
      <c r="B111" s="9"/>
      <c r="C111" s="9"/>
      <c r="D111" s="9"/>
      <c r="E111" s="9"/>
      <c r="F111" s="9"/>
      <c r="G111" s="9"/>
      <c r="H111" s="9"/>
      <c r="I111" s="9"/>
      <c r="J111" s="9"/>
      <c r="K111" s="9"/>
      <c r="L111" s="9"/>
    </row>
    <row r="112" spans="1:12" hidden="1" x14ac:dyDescent="0.25">
      <c r="A112" s="9"/>
      <c r="B112" s="9"/>
      <c r="C112" s="9"/>
      <c r="D112" s="9"/>
      <c r="E112" s="9"/>
      <c r="F112" s="9"/>
      <c r="G112" s="9"/>
      <c r="H112" s="9"/>
      <c r="I112" s="9"/>
      <c r="J112" s="9"/>
      <c r="K112" s="9"/>
      <c r="L112" s="9"/>
    </row>
    <row r="113" spans="1:12" hidden="1" x14ac:dyDescent="0.25">
      <c r="A113" s="9"/>
      <c r="B113" s="9"/>
      <c r="C113" s="9"/>
      <c r="D113" s="9"/>
      <c r="E113" s="9"/>
      <c r="F113" s="9"/>
      <c r="G113" s="9"/>
      <c r="H113" s="9"/>
      <c r="I113" s="9"/>
      <c r="J113" s="9"/>
      <c r="K113" s="9"/>
      <c r="L113" s="9"/>
    </row>
    <row r="114" spans="1:12" hidden="1" x14ac:dyDescent="0.25">
      <c r="A114" s="9"/>
      <c r="B114" s="9"/>
      <c r="C114" s="9"/>
      <c r="D114" s="9"/>
      <c r="E114" s="9"/>
      <c r="F114" s="9"/>
      <c r="G114" s="9"/>
      <c r="H114" s="9"/>
      <c r="I114" s="9"/>
      <c r="J114" s="9"/>
      <c r="K114" s="9"/>
      <c r="L114" s="9"/>
    </row>
    <row r="115" spans="1:12" hidden="1" x14ac:dyDescent="0.25">
      <c r="A115" s="9"/>
      <c r="B115" s="9"/>
      <c r="C115" s="9"/>
      <c r="D115" s="9"/>
      <c r="E115" s="9"/>
      <c r="F115" s="9"/>
      <c r="G115" s="9"/>
      <c r="H115" s="9"/>
      <c r="I115" s="9"/>
      <c r="J115" s="9"/>
      <c r="K115" s="9"/>
      <c r="L115" s="9"/>
    </row>
    <row r="116" spans="1:12" hidden="1" x14ac:dyDescent="0.25">
      <c r="A116" s="9"/>
      <c r="B116" s="9"/>
      <c r="C116" s="9"/>
      <c r="D116" s="9"/>
      <c r="E116" s="9"/>
      <c r="F116" s="9"/>
      <c r="G116" s="9"/>
      <c r="H116" s="9"/>
      <c r="I116" s="9"/>
      <c r="J116" s="9"/>
      <c r="K116" s="9"/>
      <c r="L116" s="9"/>
    </row>
    <row r="117" spans="1:12" hidden="1" x14ac:dyDescent="0.25">
      <c r="A117" s="9"/>
      <c r="B117" s="9"/>
      <c r="C117" s="9"/>
      <c r="D117" s="9"/>
      <c r="E117" s="9"/>
      <c r="F117" s="9"/>
      <c r="G117" s="9"/>
      <c r="H117" s="9"/>
      <c r="I117" s="9"/>
      <c r="J117" s="9"/>
      <c r="K117" s="9"/>
      <c r="L117" s="9"/>
    </row>
    <row r="118" spans="1:12" hidden="1" x14ac:dyDescent="0.25">
      <c r="A118" s="9"/>
      <c r="B118" s="9"/>
      <c r="C118" s="9"/>
      <c r="D118" s="9"/>
      <c r="E118" s="9"/>
      <c r="F118" s="9"/>
      <c r="G118" s="9"/>
      <c r="H118" s="9"/>
      <c r="I118" s="9"/>
      <c r="J118" s="9"/>
      <c r="K118" s="9"/>
      <c r="L118" s="9"/>
    </row>
    <row r="119" spans="1:12" hidden="1" x14ac:dyDescent="0.25">
      <c r="A119" s="9"/>
      <c r="B119" s="9"/>
      <c r="C119" s="9"/>
      <c r="D119" s="9"/>
      <c r="E119" s="9"/>
      <c r="F119" s="9"/>
      <c r="G119" s="9"/>
      <c r="H119" s="9"/>
      <c r="I119" s="9"/>
      <c r="J119" s="9"/>
      <c r="K119" s="9"/>
      <c r="L119" s="9"/>
    </row>
    <row r="120" spans="1:12" hidden="1" x14ac:dyDescent="0.25">
      <c r="A120" s="9"/>
      <c r="B120" s="9"/>
      <c r="C120" s="9"/>
      <c r="D120" s="9"/>
      <c r="E120" s="9"/>
      <c r="F120" s="9"/>
      <c r="G120" s="9"/>
      <c r="H120" s="9"/>
      <c r="I120" s="9"/>
      <c r="J120" s="9"/>
      <c r="K120" s="9"/>
      <c r="L120" s="9"/>
    </row>
    <row r="121" spans="1:12" hidden="1" x14ac:dyDescent="0.25">
      <c r="A121" s="9"/>
      <c r="B121" s="9"/>
      <c r="C121" s="9"/>
      <c r="D121" s="9"/>
      <c r="E121" s="9"/>
      <c r="F121" s="9"/>
      <c r="G121" s="9"/>
      <c r="H121" s="9"/>
      <c r="I121" s="9"/>
      <c r="J121" s="9"/>
      <c r="K121" s="9"/>
      <c r="L121" s="9"/>
    </row>
    <row r="122" spans="1:12" hidden="1" x14ac:dyDescent="0.25">
      <c r="A122" s="9"/>
      <c r="B122" s="9"/>
      <c r="C122" s="9"/>
      <c r="D122" s="9"/>
      <c r="E122" s="9"/>
      <c r="F122" s="9"/>
      <c r="G122" s="9"/>
      <c r="H122" s="9"/>
      <c r="I122" s="9"/>
      <c r="J122" s="9"/>
      <c r="K122" s="9"/>
      <c r="L122" s="9"/>
    </row>
    <row r="123" spans="1:12" hidden="1" x14ac:dyDescent="0.25">
      <c r="A123" s="9"/>
      <c r="B123" s="9"/>
      <c r="C123" s="9"/>
      <c r="D123" s="9"/>
      <c r="E123" s="9"/>
      <c r="F123" s="9"/>
      <c r="G123" s="9"/>
      <c r="H123" s="9"/>
      <c r="I123" s="9"/>
      <c r="J123" s="9"/>
      <c r="K123" s="9"/>
      <c r="L123" s="9"/>
    </row>
    <row r="124" spans="1:12" hidden="1" x14ac:dyDescent="0.25">
      <c r="A124" s="9"/>
      <c r="B124" s="9"/>
      <c r="C124" s="9"/>
      <c r="D124" s="9"/>
      <c r="E124" s="9"/>
      <c r="F124" s="9"/>
      <c r="G124" s="9"/>
      <c r="H124" s="9"/>
      <c r="I124" s="9"/>
      <c r="J124" s="9"/>
      <c r="K124" s="9"/>
      <c r="L124" s="9"/>
    </row>
    <row r="125" spans="1:12" hidden="1" x14ac:dyDescent="0.25">
      <c r="A125" s="9"/>
      <c r="B125" s="9"/>
      <c r="C125" s="9"/>
      <c r="D125" s="9"/>
      <c r="E125" s="9"/>
      <c r="F125" s="9"/>
      <c r="G125" s="9"/>
      <c r="H125" s="9"/>
      <c r="I125" s="9"/>
      <c r="J125" s="9"/>
      <c r="K125" s="9"/>
      <c r="L125" s="9"/>
    </row>
    <row r="126" spans="1:12" hidden="1" x14ac:dyDescent="0.25">
      <c r="A126" s="9"/>
      <c r="B126" s="9"/>
      <c r="C126" s="9"/>
      <c r="D126" s="9"/>
      <c r="E126" s="9"/>
      <c r="F126" s="9"/>
      <c r="G126" s="9"/>
      <c r="H126" s="9"/>
      <c r="I126" s="9"/>
      <c r="J126" s="9"/>
      <c r="K126" s="9"/>
      <c r="L126" s="9"/>
    </row>
    <row r="127" spans="1:12" hidden="1" x14ac:dyDescent="0.25">
      <c r="A127" s="9"/>
      <c r="B127" s="9"/>
      <c r="C127" s="9"/>
      <c r="D127" s="9"/>
      <c r="E127" s="9"/>
      <c r="F127" s="9"/>
      <c r="G127" s="9"/>
      <c r="H127" s="9"/>
      <c r="I127" s="9"/>
      <c r="J127" s="9"/>
      <c r="K127" s="9"/>
      <c r="L127" s="9"/>
    </row>
    <row r="128" spans="1:12" hidden="1" x14ac:dyDescent="0.25">
      <c r="A128" s="9"/>
      <c r="B128" s="9"/>
      <c r="C128" s="9"/>
      <c r="D128" s="9"/>
      <c r="E128" s="9"/>
      <c r="F128" s="9"/>
      <c r="G128" s="9"/>
      <c r="H128" s="9"/>
      <c r="I128" s="9"/>
      <c r="J128" s="9"/>
      <c r="K128" s="9"/>
      <c r="L128" s="9"/>
    </row>
    <row r="129" spans="1:12" hidden="1" x14ac:dyDescent="0.25">
      <c r="A129" s="9"/>
      <c r="B129" s="9"/>
      <c r="C129" s="9"/>
      <c r="D129" s="9"/>
      <c r="E129" s="9"/>
      <c r="F129" s="9"/>
      <c r="G129" s="9"/>
      <c r="H129" s="9"/>
      <c r="I129" s="9"/>
      <c r="J129" s="9"/>
      <c r="K129" s="9"/>
      <c r="L129" s="9"/>
    </row>
    <row r="130" spans="1:12" hidden="1" x14ac:dyDescent="0.25">
      <c r="A130" s="9"/>
      <c r="B130" s="9"/>
      <c r="C130" s="9"/>
      <c r="D130" s="9"/>
      <c r="E130" s="9"/>
      <c r="F130" s="9"/>
      <c r="G130" s="9"/>
      <c r="H130" s="9"/>
      <c r="I130" s="9"/>
      <c r="J130" s="9"/>
      <c r="K130" s="9"/>
      <c r="L130" s="9"/>
    </row>
    <row r="131" spans="1:12" hidden="1" x14ac:dyDescent="0.25">
      <c r="A131" s="9"/>
      <c r="B131" s="9"/>
      <c r="C131" s="9"/>
      <c r="D131" s="9"/>
      <c r="E131" s="9"/>
      <c r="F131" s="9"/>
      <c r="G131" s="9"/>
      <c r="H131" s="9"/>
      <c r="I131" s="9"/>
      <c r="J131" s="9"/>
      <c r="K131" s="9"/>
      <c r="L131" s="9"/>
    </row>
    <row r="132" spans="1:12" hidden="1" x14ac:dyDescent="0.25">
      <c r="A132" s="9"/>
      <c r="B132" s="9"/>
      <c r="C132" s="9"/>
      <c r="D132" s="9"/>
      <c r="E132" s="9"/>
      <c r="F132" s="9"/>
      <c r="G132" s="9"/>
      <c r="H132" s="9"/>
      <c r="I132" s="9"/>
      <c r="J132" s="9"/>
      <c r="K132" s="9"/>
      <c r="L132" s="9"/>
    </row>
    <row r="133" spans="1:12" hidden="1" x14ac:dyDescent="0.25">
      <c r="A133" s="9"/>
      <c r="B133" s="9"/>
      <c r="C133" s="9"/>
      <c r="D133" s="9"/>
      <c r="E133" s="9"/>
      <c r="F133" s="9"/>
      <c r="G133" s="9"/>
      <c r="H133" s="9"/>
      <c r="I133" s="9"/>
      <c r="J133" s="9"/>
      <c r="K133" s="9"/>
      <c r="L133" s="9"/>
    </row>
    <row r="134" spans="1:12" hidden="1" x14ac:dyDescent="0.25">
      <c r="A134" s="9"/>
      <c r="B134" s="9"/>
      <c r="C134" s="9"/>
      <c r="D134" s="9"/>
      <c r="E134" s="9"/>
      <c r="F134" s="9"/>
      <c r="G134" s="9"/>
      <c r="H134" s="9"/>
      <c r="I134" s="9"/>
      <c r="J134" s="9"/>
      <c r="K134" s="9"/>
      <c r="L134" s="9"/>
    </row>
    <row r="135" spans="1:12" hidden="1" x14ac:dyDescent="0.25">
      <c r="A135" s="9"/>
      <c r="B135" s="9"/>
      <c r="C135" s="9"/>
      <c r="D135" s="9"/>
      <c r="E135" s="9"/>
      <c r="F135" s="9"/>
      <c r="G135" s="9"/>
      <c r="H135" s="9"/>
      <c r="I135" s="9"/>
      <c r="J135" s="9"/>
      <c r="K135" s="9"/>
      <c r="L135" s="9"/>
    </row>
    <row r="136" spans="1:12" hidden="1" x14ac:dyDescent="0.25">
      <c r="A136" s="9"/>
      <c r="B136" s="9"/>
      <c r="C136" s="9"/>
      <c r="D136" s="9"/>
      <c r="E136" s="9"/>
      <c r="F136" s="9"/>
      <c r="G136" s="9"/>
      <c r="H136" s="9"/>
      <c r="I136" s="9"/>
      <c r="J136" s="9"/>
      <c r="K136" s="9"/>
      <c r="L136" s="9"/>
    </row>
    <row r="137" spans="1:12" hidden="1" x14ac:dyDescent="0.25">
      <c r="A137" s="9"/>
      <c r="B137" s="9"/>
      <c r="C137" s="9"/>
      <c r="D137" s="9"/>
      <c r="E137" s="9"/>
      <c r="F137" s="9"/>
      <c r="G137" s="9"/>
      <c r="H137" s="9"/>
      <c r="I137" s="9"/>
      <c r="J137" s="9"/>
      <c r="K137" s="9"/>
      <c r="L137" s="9"/>
    </row>
    <row r="138" spans="1:12" hidden="1" x14ac:dyDescent="0.25">
      <c r="A138" s="9"/>
      <c r="B138" s="9"/>
      <c r="C138" s="9"/>
      <c r="D138" s="9"/>
      <c r="E138" s="9"/>
      <c r="F138" s="9"/>
      <c r="G138" s="9"/>
      <c r="H138" s="9"/>
      <c r="I138" s="9"/>
      <c r="J138" s="9"/>
      <c r="K138" s="9"/>
      <c r="L138" s="9"/>
    </row>
    <row r="139" spans="1:12" hidden="1" x14ac:dyDescent="0.25">
      <c r="A139" s="9"/>
      <c r="B139" s="9"/>
      <c r="C139" s="9"/>
      <c r="D139" s="9"/>
      <c r="E139" s="9"/>
      <c r="F139" s="9"/>
      <c r="G139" s="9"/>
      <c r="H139" s="9"/>
      <c r="I139" s="9"/>
      <c r="J139" s="9"/>
      <c r="K139" s="9"/>
      <c r="L139" s="9"/>
    </row>
    <row r="140" spans="1:12" hidden="1" x14ac:dyDescent="0.25">
      <c r="A140" s="9"/>
      <c r="B140" s="9"/>
      <c r="C140" s="9"/>
      <c r="D140" s="9"/>
      <c r="E140" s="9"/>
      <c r="F140" s="9"/>
      <c r="G140" s="9"/>
      <c r="H140" s="9"/>
      <c r="I140" s="9"/>
      <c r="J140" s="9"/>
      <c r="K140" s="9"/>
      <c r="L140" s="9"/>
    </row>
    <row r="141" spans="1:12" hidden="1" x14ac:dyDescent="0.25">
      <c r="A141" s="9"/>
      <c r="B141" s="9"/>
      <c r="C141" s="9"/>
      <c r="D141" s="9"/>
      <c r="E141" s="9"/>
      <c r="F141" s="9"/>
      <c r="G141" s="9"/>
      <c r="H141" s="9"/>
      <c r="I141" s="9"/>
      <c r="J141" s="9"/>
      <c r="K141" s="9"/>
      <c r="L141" s="9"/>
    </row>
    <row r="142" spans="1:12" hidden="1" x14ac:dyDescent="0.25">
      <c r="A142" s="9"/>
      <c r="B142" s="9"/>
      <c r="C142" s="9"/>
      <c r="D142" s="9"/>
      <c r="E142" s="9"/>
      <c r="F142" s="9"/>
      <c r="G142" s="9"/>
      <c r="H142" s="9"/>
      <c r="I142" s="9"/>
      <c r="J142" s="9"/>
      <c r="K142" s="9"/>
      <c r="L142" s="9"/>
    </row>
    <row r="143" spans="1:12" hidden="1" x14ac:dyDescent="0.25">
      <c r="A143" s="9"/>
      <c r="B143" s="9"/>
      <c r="C143" s="9"/>
      <c r="D143" s="9"/>
      <c r="E143" s="9"/>
      <c r="F143" s="9"/>
      <c r="G143" s="9"/>
      <c r="H143" s="9"/>
      <c r="I143" s="9"/>
      <c r="J143" s="9"/>
      <c r="K143" s="9"/>
      <c r="L143" s="9"/>
    </row>
    <row r="144" spans="1:12" hidden="1" x14ac:dyDescent="0.25">
      <c r="A144" s="9"/>
      <c r="B144" s="9"/>
      <c r="C144" s="9"/>
      <c r="D144" s="9"/>
      <c r="E144" s="9"/>
      <c r="F144" s="9"/>
      <c r="G144" s="9"/>
      <c r="H144" s="9"/>
      <c r="I144" s="9"/>
      <c r="J144" s="9"/>
      <c r="K144" s="9"/>
      <c r="L144" s="9"/>
    </row>
    <row r="145" spans="1:12" hidden="1" x14ac:dyDescent="0.25">
      <c r="A145" s="9"/>
      <c r="B145" s="9"/>
      <c r="C145" s="9"/>
      <c r="D145" s="9"/>
      <c r="E145" s="9"/>
      <c r="F145" s="9"/>
      <c r="G145" s="9"/>
      <c r="H145" s="9"/>
      <c r="I145" s="9"/>
      <c r="J145" s="9"/>
      <c r="K145" s="9"/>
      <c r="L145" s="9"/>
    </row>
    <row r="146" spans="1:12" hidden="1" x14ac:dyDescent="0.25">
      <c r="A146" s="9"/>
      <c r="B146" s="9"/>
      <c r="C146" s="9"/>
      <c r="D146" s="9"/>
      <c r="E146" s="9"/>
      <c r="F146" s="9"/>
      <c r="G146" s="9"/>
      <c r="H146" s="9"/>
      <c r="I146" s="9"/>
      <c r="J146" s="9"/>
      <c r="K146" s="9"/>
      <c r="L146" s="9"/>
    </row>
    <row r="147" spans="1:12" hidden="1" x14ac:dyDescent="0.25">
      <c r="A147" s="9"/>
      <c r="B147" s="9"/>
      <c r="C147" s="9"/>
      <c r="D147" s="9"/>
      <c r="E147" s="9"/>
      <c r="F147" s="9"/>
      <c r="G147" s="9"/>
      <c r="H147" s="9"/>
      <c r="I147" s="9"/>
      <c r="J147" s="9"/>
      <c r="K147" s="9"/>
      <c r="L147" s="9"/>
    </row>
    <row r="148" spans="1:12" hidden="1" x14ac:dyDescent="0.25">
      <c r="A148" s="9"/>
      <c r="B148" s="9"/>
      <c r="C148" s="9"/>
      <c r="D148" s="9"/>
      <c r="E148" s="9"/>
      <c r="F148" s="9"/>
      <c r="G148" s="9"/>
      <c r="H148" s="9"/>
      <c r="I148" s="9"/>
      <c r="J148" s="9"/>
      <c r="K148" s="9"/>
      <c r="L148" s="9"/>
    </row>
    <row r="149" spans="1:12" hidden="1" x14ac:dyDescent="0.25">
      <c r="A149" s="9"/>
      <c r="B149" s="9"/>
      <c r="C149" s="9"/>
      <c r="D149" s="9"/>
      <c r="E149" s="9"/>
      <c r="F149" s="9"/>
      <c r="G149" s="9"/>
      <c r="H149" s="9"/>
      <c r="I149" s="9"/>
      <c r="J149" s="9"/>
      <c r="K149" s="9"/>
      <c r="L149" s="9"/>
    </row>
    <row r="150" spans="1:12" hidden="1" x14ac:dyDescent="0.25">
      <c r="A150" s="9"/>
      <c r="B150" s="9"/>
      <c r="C150" s="9"/>
      <c r="D150" s="9"/>
      <c r="E150" s="9"/>
      <c r="F150" s="9"/>
      <c r="G150" s="9"/>
      <c r="H150" s="9"/>
      <c r="I150" s="9"/>
      <c r="J150" s="9"/>
      <c r="K150" s="9"/>
      <c r="L150" s="9"/>
    </row>
    <row r="151" spans="1:12" hidden="1" x14ac:dyDescent="0.25">
      <c r="A151" s="9"/>
      <c r="B151" s="9"/>
      <c r="C151" s="9"/>
      <c r="D151" s="9"/>
      <c r="E151" s="9"/>
      <c r="F151" s="9"/>
      <c r="G151" s="9"/>
      <c r="H151" s="9"/>
      <c r="I151" s="9"/>
      <c r="J151" s="9"/>
      <c r="K151" s="9"/>
      <c r="L151" s="9"/>
    </row>
    <row r="152" spans="1:12" hidden="1" x14ac:dyDescent="0.25">
      <c r="A152" s="9"/>
      <c r="B152" s="9"/>
      <c r="C152" s="9"/>
      <c r="D152" s="9"/>
      <c r="E152" s="9"/>
      <c r="F152" s="9"/>
      <c r="G152" s="9"/>
      <c r="H152" s="9"/>
      <c r="I152" s="9"/>
      <c r="J152" s="9"/>
      <c r="K152" s="9"/>
      <c r="L152" s="9"/>
    </row>
    <row r="153" spans="1:12" hidden="1" x14ac:dyDescent="0.25">
      <c r="A153" s="9"/>
      <c r="B153" s="9"/>
      <c r="C153" s="9"/>
      <c r="D153" s="9"/>
      <c r="E153" s="9"/>
      <c r="F153" s="9"/>
      <c r="G153" s="9"/>
      <c r="H153" s="9"/>
      <c r="I153" s="9"/>
      <c r="J153" s="9"/>
      <c r="K153" s="9"/>
      <c r="L153" s="9"/>
    </row>
  </sheetData>
  <mergeCells count="5">
    <mergeCell ref="B2:C2"/>
    <mergeCell ref="D2:E2"/>
    <mergeCell ref="F2:G2"/>
    <mergeCell ref="H2:I2"/>
    <mergeCell ref="J2:K2"/>
  </mergeCells>
  <dataValidations count="1">
    <dataValidation type="list" allowBlank="1" showInputMessage="1" showErrorMessage="1" sqref="H4 H6:H18 H20:H7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Tantárgyleírás!__DdeLink__9214_1973945349</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acsi</cp:lastModifiedBy>
  <cp:revision/>
  <cp:lastPrinted>2017-06-08T10:07:50Z</cp:lastPrinted>
  <dcterms:created xsi:type="dcterms:W3CDTF">2016-05-11T08:28:59Z</dcterms:created>
  <dcterms:modified xsi:type="dcterms:W3CDTF">2017-07-07T17:01:34Z</dcterms:modified>
  <cp:category/>
  <cp:contentStatus/>
</cp:coreProperties>
</file>