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Főisk. tanárival azonos 1 szak" sheetId="8" r:id="rId1"/>
  </sheets>
  <definedNames>
    <definedName name="_xlnm.Print_Area" localSheetId="0">'Főisk. tanárival azonos 1 szak'!$A$1:$M$30</definedName>
  </definedNames>
  <calcPr calcId="171027"/>
</workbook>
</file>

<file path=xl/calcChain.xml><?xml version="1.0" encoding="utf-8"?>
<calcChain xmlns="http://schemas.openxmlformats.org/spreadsheetml/2006/main">
  <c r="E29" i="8"/>
  <c r="E26"/>
  <c r="J30"/>
  <c r="J19"/>
  <c r="E22"/>
  <c r="E28"/>
  <c r="E27"/>
  <c r="I30"/>
  <c r="H30"/>
  <c r="I19"/>
  <c r="H19"/>
</calcChain>
</file>

<file path=xl/sharedStrings.xml><?xml version="1.0" encoding="utf-8"?>
<sst xmlns="http://schemas.openxmlformats.org/spreadsheetml/2006/main" count="180" uniqueCount="110">
  <si>
    <t>Dr. Beszeda Imre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</si>
  <si>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</si>
  <si>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</si>
  <si>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</si>
  <si>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</si>
  <si>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</si>
  <si>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</si>
  <si>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</si>
  <si>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</si>
  <si>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</si>
  <si>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</si>
  <si>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</si>
  <si>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</si>
  <si>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</si>
  <si>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</si>
  <si>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</si>
  <si>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</si>
  <si>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</si>
  <si>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</si>
  <si>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</si>
  <si>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</si>
  <si>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MAI</t>
  </si>
  <si>
    <t>K</t>
  </si>
  <si>
    <t>Dr. Varga Klára</t>
  </si>
  <si>
    <t>FIO1002</t>
  </si>
  <si>
    <t>Matematikai módszerek a fizikában</t>
  </si>
  <si>
    <t>Mathematical Methods in Physics</t>
  </si>
  <si>
    <t>Dr. Tarján Péter</t>
  </si>
  <si>
    <t>Dr. Stonawski Tamás</t>
  </si>
  <si>
    <t>FIO2003</t>
  </si>
  <si>
    <t>Energy Production, Energy Management</t>
  </si>
  <si>
    <t>FIO1020</t>
  </si>
  <si>
    <t>Csillagászat</t>
  </si>
  <si>
    <t>Astronomy</t>
  </si>
  <si>
    <t>FIO1022</t>
  </si>
  <si>
    <t>Környezetfizika</t>
  </si>
  <si>
    <t>Environmental Physics</t>
  </si>
  <si>
    <t>FIO2004</t>
  </si>
  <si>
    <t>Nuclear Technologies</t>
  </si>
  <si>
    <t>FIO8002</t>
  </si>
  <si>
    <t>A kísérletezés, megfigyelés, szemléltetés módszertana</t>
  </si>
  <si>
    <t>Methodology of experimentation, observation and demonstration</t>
  </si>
  <si>
    <t>FIO8003</t>
  </si>
  <si>
    <t>Gyakorlatok a szaktanári kompetenciák fejlesztéséhez</t>
  </si>
  <si>
    <t>Methodological Bases of Teaching Pedagogy</t>
  </si>
  <si>
    <t>FIO1025</t>
  </si>
  <si>
    <t>Mindennapi fizika</t>
  </si>
  <si>
    <t>Everyday Physics</t>
  </si>
  <si>
    <t>Computers in Physics</t>
  </si>
  <si>
    <t>FIO8004</t>
  </si>
  <si>
    <t>Fizikai problémák megoldási módszerei</t>
  </si>
  <si>
    <t>Methods for Solving Physics Problems</t>
  </si>
  <si>
    <t>FIO1029</t>
  </si>
  <si>
    <t>Elektronikai alapok</t>
  </si>
  <si>
    <t>Introduction to Electronics</t>
  </si>
  <si>
    <t>Elemi fizika</t>
  </si>
  <si>
    <t>Elementary Physics</t>
  </si>
  <si>
    <t>FIO4000</t>
  </si>
  <si>
    <t>Szakmai zárószigorlat</t>
  </si>
  <si>
    <t>Final comprehensive exam</t>
  </si>
  <si>
    <t>Nukleáris technológia</t>
  </si>
  <si>
    <t>Energiatermelés, energiagazdálkodás</t>
  </si>
  <si>
    <t>2 félév</t>
  </si>
  <si>
    <t>Középiskolai tanár</t>
  </si>
  <si>
    <t>MFI8001</t>
  </si>
  <si>
    <t>Fizika szakmódszertan</t>
  </si>
  <si>
    <t>Teaching Physics</t>
  </si>
  <si>
    <t>MFI8002</t>
  </si>
  <si>
    <t>MFI8003</t>
  </si>
  <si>
    <t>MFI8004</t>
  </si>
  <si>
    <t>MFI4000</t>
  </si>
  <si>
    <t xml:space="preserve">Főiskolai szintű tanári szakképzettség birtokában, ugyanazon a szakterületen középiskolai tanári szakképzettség megszerzése egy szakon </t>
  </si>
  <si>
    <t>MFI1001</t>
  </si>
  <si>
    <t>MFI1002</t>
  </si>
  <si>
    <t>Fizika és társadalom</t>
  </si>
  <si>
    <t>Physics and Society</t>
  </si>
  <si>
    <t>MFI1003</t>
  </si>
  <si>
    <t>MFI1004</t>
  </si>
  <si>
    <t>Elméleti fizika I.</t>
  </si>
  <si>
    <t>Theoretical physics I.</t>
  </si>
  <si>
    <t>MFI1005</t>
  </si>
  <si>
    <t>Számítógép a fizikában</t>
  </si>
  <si>
    <t>MFI1006</t>
  </si>
  <si>
    <t>Nemlineáris jelenségek a természettudományokban</t>
  </si>
  <si>
    <t>Nonlinear Phenomena</t>
  </si>
  <si>
    <t>FIM1121</t>
  </si>
  <si>
    <t>MFI1007</t>
  </si>
  <si>
    <t>MFI1008</t>
  </si>
  <si>
    <t>FIM1223</t>
  </si>
  <si>
    <t>MFI1010</t>
  </si>
  <si>
    <t>MFI1011</t>
  </si>
  <si>
    <t>MFI1012</t>
  </si>
  <si>
    <t>Elméleti fizika II.</t>
  </si>
  <si>
    <t>Theoretical physics II.</t>
  </si>
  <si>
    <t>MFI1009</t>
  </si>
  <si>
    <t>MFI1013</t>
  </si>
  <si>
    <t>MFI1014</t>
  </si>
  <si>
    <t>Anyagtudomány</t>
  </si>
  <si>
    <t>Materials science</t>
  </si>
  <si>
    <t>MFI1015</t>
  </si>
  <si>
    <t>Számítógépes szimulációk módszertana</t>
  </si>
  <si>
    <t>Computer Simulation Methods</t>
  </si>
  <si>
    <t>FIM2503</t>
  </si>
  <si>
    <t>Szakfelelős: Dr. Beszeda Imre</t>
  </si>
  <si>
    <t>FIM1120</t>
  </si>
  <si>
    <t>FIM1124</t>
  </si>
  <si>
    <t>FIM1122</t>
  </si>
  <si>
    <t>Dr. Ferenczi István</t>
  </si>
  <si>
    <t>Tanárképzési szak: fizikatanár (természettudományi gyakorlatok)</t>
  </si>
  <si>
    <t>S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</si>
</sst>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1" fillId="0" borderId="12" xfId="0" applyFont="1" applyBorder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7" fillId="7" borderId="12" xfId="0" applyFont="1" applyFill="1" applyBorder="1" applyAlignment="1">
      <alignment horizontal="center" vertical="center" wrapText="1"/>
    </xf>
    <xf numFmtId="1" fontId="17" fillId="7" borderId="12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1" fontId="11" fillId="7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5" fillId="0" borderId="12" xfId="0" applyNumberFormat="1" applyFont="1" applyFill="1" applyBorder="1" applyAlignment="1">
      <alignment vertical="center"/>
    </xf>
    <xf numFmtId="1" fontId="15" fillId="0" borderId="12" xfId="0" applyNumberFormat="1" applyFont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" fontId="1" fillId="0" borderId="15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" fontId="1" fillId="0" borderId="16" xfId="0" applyNumberFormat="1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1" fontId="1" fillId="0" borderId="17" xfId="0" applyNumberFormat="1" applyFont="1" applyBorder="1" applyAlignment="1">
      <alignment vertical="center"/>
    </xf>
    <xf numFmtId="0" fontId="13" fillId="3" borderId="18" xfId="0" applyFont="1" applyFill="1" applyBorder="1"/>
    <xf numFmtId="0" fontId="4" fillId="3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1" fontId="3" fillId="3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8" fillId="0" borderId="19" xfId="0" applyNumberFormat="1" applyFont="1" applyFill="1" applyBorder="1" applyAlignment="1">
      <alignment horizontal="center" vertical="center"/>
    </xf>
    <xf numFmtId="1" fontId="12" fillId="0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center" vertical="center"/>
    </xf>
    <xf numFmtId="1" fontId="17" fillId="0" borderId="20" xfId="0" applyNumberFormat="1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center" vertical="center"/>
    </xf>
    <xf numFmtId="1" fontId="17" fillId="2" borderId="20" xfId="0" applyNumberFormat="1" applyFont="1" applyFill="1" applyBorder="1" applyAlignment="1">
      <alignment vertical="center" wrapText="1"/>
    </xf>
    <xf numFmtId="0" fontId="17" fillId="2" borderId="12" xfId="0" applyFont="1" applyFill="1" applyBorder="1" applyAlignment="1">
      <alignment horizontal="center" vertical="center"/>
    </xf>
    <xf numFmtId="1" fontId="17" fillId="6" borderId="20" xfId="0" applyNumberFormat="1" applyFont="1" applyFill="1" applyBorder="1" applyAlignment="1">
      <alignment vertical="center" wrapText="1"/>
    </xf>
    <xf numFmtId="0" fontId="17" fillId="7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vertical="center" wrapText="1"/>
    </xf>
    <xf numFmtId="0" fontId="11" fillId="7" borderId="12" xfId="0" applyFont="1" applyFill="1" applyBorder="1" applyAlignment="1">
      <alignment horizontal="center" vertical="center" wrapText="1"/>
    </xf>
    <xf numFmtId="1" fontId="17" fillId="2" borderId="21" xfId="0" applyNumberFormat="1" applyFont="1" applyFill="1" applyBorder="1" applyAlignment="1">
      <alignment vertical="center" wrapText="1"/>
    </xf>
    <xf numFmtId="0" fontId="17" fillId="2" borderId="22" xfId="0" applyFont="1" applyFill="1" applyBorder="1" applyAlignment="1">
      <alignment vertical="center" wrapText="1"/>
    </xf>
    <xf numFmtId="1" fontId="18" fillId="2" borderId="22" xfId="0" applyNumberFormat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left" vertical="top"/>
    </xf>
    <xf numFmtId="0" fontId="14" fillId="4" borderId="12" xfId="0" applyFont="1" applyFill="1" applyBorder="1" applyAlignment="1">
      <alignment horizontal="left" vertical="top"/>
    </xf>
    <xf numFmtId="0" fontId="16" fillId="0" borderId="24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/>
    </xf>
    <xf numFmtId="0" fontId="11" fillId="2" borderId="12" xfId="0" applyFont="1" applyFill="1" applyBorder="1" applyAlignment="1">
      <alignment vertical="center" wrapText="1"/>
    </xf>
    <xf numFmtId="1" fontId="19" fillId="2" borderId="12" xfId="0" applyNumberFormat="1" applyFont="1" applyFill="1" applyBorder="1" applyAlignment="1">
      <alignment horizontal="center" vertical="center" wrapText="1"/>
    </xf>
    <xf numFmtId="1" fontId="19" fillId="2" borderId="12" xfId="0" applyNumberFormat="1" applyFont="1" applyFill="1" applyBorder="1" applyAlignment="1">
      <alignment horizontal="center" vertical="center"/>
    </xf>
    <xf numFmtId="0" fontId="14" fillId="0" borderId="12" xfId="0" applyFont="1" applyBorder="1"/>
    <xf numFmtId="0" fontId="11" fillId="0" borderId="19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1" fontId="15" fillId="0" borderId="12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1" fontId="6" fillId="5" borderId="7" xfId="0" applyNumberFormat="1" applyFont="1" applyFill="1" applyBorder="1" applyAlignment="1">
      <alignment horizontal="center" vertical="center"/>
    </xf>
    <xf numFmtId="1" fontId="6" fillId="5" borderId="8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892968</xdr:colOff>
      <xdr:row>4</xdr:row>
      <xdr:rowOff>189009</xdr:rowOff>
    </xdr:to>
    <xdr:pic>
      <xdr:nvPicPr>
        <xdr:cNvPr id="7174" name="Kép 1">
          <a:extLst>
            <a:ext uri="{FF2B5EF4-FFF2-40B4-BE49-F238E27FC236}">
              <a16:creationId xmlns:a16="http://schemas.microsoft.com/office/drawing/2014/main" xmlns="" id="{C8A72581-B251-4C7A-8FE0-029098C29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012156" cy="1034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zoomScale="80" zoomScaleNormal="80" workbookViewId="0">
      <selection activeCell="K29" sqref="K29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34.5703125" style="3" customWidth="1"/>
    <col min="4" max="4" width="32.42578125" style="2" customWidth="1"/>
    <col min="5" max="5" width="9.285156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9.5703125" style="2" customWidth="1"/>
    <col min="14" max="14" width="12.42578125" customWidth="1"/>
  </cols>
  <sheetData>
    <row r="1" spans="1:13" ht="15.75">
      <c r="A1" s="54"/>
      <c r="B1" s="55"/>
      <c r="C1" s="56"/>
      <c r="D1" s="58" t="s">
        <v>108</v>
      </c>
      <c r="E1" s="59"/>
      <c r="F1" s="59"/>
      <c r="G1" s="60"/>
      <c r="H1" s="61"/>
      <c r="I1" s="62"/>
      <c r="J1" s="63"/>
      <c r="K1" s="64" t="s">
        <v>103</v>
      </c>
      <c r="L1" s="65"/>
      <c r="M1" s="100"/>
    </row>
    <row r="2" spans="1:13" ht="20.25" customHeight="1">
      <c r="A2" s="57"/>
      <c r="B2" s="25"/>
      <c r="C2" s="7"/>
      <c r="D2" s="85" t="s">
        <v>71</v>
      </c>
      <c r="E2" s="86"/>
      <c r="F2" s="86"/>
      <c r="G2" s="86"/>
      <c r="H2" s="86"/>
      <c r="I2" s="86"/>
      <c r="J2" s="52"/>
      <c r="K2" s="66"/>
      <c r="L2" s="66"/>
      <c r="M2" s="103"/>
    </row>
    <row r="3" spans="1:13">
      <c r="A3" s="57"/>
      <c r="B3" s="25"/>
      <c r="C3" s="8"/>
      <c r="D3" s="67" t="s">
        <v>1</v>
      </c>
      <c r="E3" s="99" t="s">
        <v>62</v>
      </c>
      <c r="F3" s="99"/>
      <c r="G3" s="39"/>
      <c r="H3" s="42"/>
      <c r="I3" s="42"/>
      <c r="J3" s="41"/>
      <c r="K3" s="42"/>
      <c r="L3" s="43"/>
      <c r="M3" s="102"/>
    </row>
    <row r="4" spans="1:13">
      <c r="A4" s="57"/>
      <c r="B4" s="25"/>
      <c r="C4" s="7"/>
      <c r="D4" s="67" t="s">
        <v>2</v>
      </c>
      <c r="E4" s="68">
        <v>60</v>
      </c>
      <c r="F4" s="99"/>
      <c r="G4" s="39"/>
      <c r="H4" s="40"/>
      <c r="I4" s="40"/>
      <c r="J4" s="41"/>
      <c r="K4" s="53"/>
      <c r="L4" s="41"/>
      <c r="M4" s="101"/>
    </row>
    <row r="5" spans="1:13">
      <c r="A5" s="57"/>
      <c r="B5" s="25"/>
      <c r="C5" s="10"/>
      <c r="D5" s="69" t="s">
        <v>3</v>
      </c>
      <c r="E5" s="68" t="s">
        <v>63</v>
      </c>
      <c r="F5" s="99"/>
      <c r="G5" s="39"/>
      <c r="H5" s="40"/>
      <c r="I5" s="40"/>
      <c r="J5" s="44"/>
      <c r="K5" s="45"/>
      <c r="L5" s="44"/>
      <c r="M5" s="45"/>
    </row>
    <row r="6" spans="1:13" ht="15" customHeight="1">
      <c r="A6" s="88" t="s">
        <v>4</v>
      </c>
      <c r="B6" s="26"/>
      <c r="C6" s="27"/>
      <c r="D6" s="46"/>
      <c r="E6" s="47"/>
      <c r="F6" s="47"/>
      <c r="G6" s="48"/>
      <c r="H6" s="49"/>
      <c r="I6" s="49"/>
      <c r="J6" s="47"/>
      <c r="K6" s="48"/>
      <c r="L6" s="47"/>
      <c r="M6" s="48"/>
    </row>
    <row r="7" spans="1:13" ht="44.25" customHeight="1">
      <c r="A7" s="108" t="s">
        <v>5</v>
      </c>
      <c r="B7" s="104" t="s">
        <v>6</v>
      </c>
      <c r="C7" s="104" t="s">
        <v>7</v>
      </c>
      <c r="D7" s="110" t="s">
        <v>8</v>
      </c>
      <c r="E7" s="110" t="s">
        <v>9</v>
      </c>
      <c r="F7" s="110" t="s">
        <v>10</v>
      </c>
      <c r="G7" s="104" t="s">
        <v>11</v>
      </c>
      <c r="H7" s="106" t="s">
        <v>12</v>
      </c>
      <c r="I7" s="107"/>
      <c r="J7" s="108" t="s">
        <v>13</v>
      </c>
      <c r="K7" s="104" t="s">
        <v>14</v>
      </c>
      <c r="L7" s="104" t="s">
        <v>15</v>
      </c>
      <c r="M7" s="112" t="s">
        <v>16</v>
      </c>
    </row>
    <row r="8" spans="1:13" ht="26.25" customHeight="1">
      <c r="A8" s="109"/>
      <c r="B8" s="105"/>
      <c r="C8" s="105"/>
      <c r="D8" s="111"/>
      <c r="E8" s="111"/>
      <c r="F8" s="111"/>
      <c r="G8" s="105"/>
      <c r="H8" s="11" t="s">
        <v>17</v>
      </c>
      <c r="I8" s="13" t="s">
        <v>18</v>
      </c>
      <c r="J8" s="109"/>
      <c r="K8" s="105"/>
      <c r="L8" s="105"/>
      <c r="M8" s="113"/>
    </row>
    <row r="9" spans="1:13">
      <c r="A9" s="83">
        <v>1</v>
      </c>
      <c r="B9" s="89" t="s">
        <v>72</v>
      </c>
      <c r="C9" s="90" t="s">
        <v>25</v>
      </c>
      <c r="D9" s="91" t="s">
        <v>26</v>
      </c>
      <c r="E9" s="92"/>
      <c r="F9" s="92" t="s">
        <v>27</v>
      </c>
      <c r="G9" s="93" t="s">
        <v>21</v>
      </c>
      <c r="H9" s="94">
        <v>0</v>
      </c>
      <c r="I9" s="94">
        <v>9</v>
      </c>
      <c r="J9" s="94">
        <v>2</v>
      </c>
      <c r="K9" s="84" t="s">
        <v>19</v>
      </c>
      <c r="L9" s="84" t="s">
        <v>20</v>
      </c>
      <c r="M9" s="89" t="s">
        <v>24</v>
      </c>
    </row>
    <row r="10" spans="1:13">
      <c r="A10" s="71">
        <v>1</v>
      </c>
      <c r="B10" s="33" t="s">
        <v>73</v>
      </c>
      <c r="C10" s="51" t="s">
        <v>74</v>
      </c>
      <c r="D10" s="35" t="s">
        <v>75</v>
      </c>
      <c r="E10" s="35"/>
      <c r="F10" s="35" t="s">
        <v>28</v>
      </c>
      <c r="G10" s="37" t="s">
        <v>21</v>
      </c>
      <c r="H10" s="36">
        <v>9</v>
      </c>
      <c r="I10" s="36">
        <v>0</v>
      </c>
      <c r="J10" s="36">
        <v>2</v>
      </c>
      <c r="K10" s="72" t="s">
        <v>19</v>
      </c>
      <c r="L10" s="72" t="s">
        <v>20</v>
      </c>
      <c r="M10" s="33" t="s">
        <v>106</v>
      </c>
    </row>
    <row r="11" spans="1:13" ht="24">
      <c r="A11" s="71">
        <v>1</v>
      </c>
      <c r="B11" s="33" t="s">
        <v>76</v>
      </c>
      <c r="C11" s="51" t="s">
        <v>61</v>
      </c>
      <c r="D11" s="35" t="s">
        <v>30</v>
      </c>
      <c r="E11" s="35"/>
      <c r="F11" s="35" t="s">
        <v>27</v>
      </c>
      <c r="G11" s="37" t="s">
        <v>21</v>
      </c>
      <c r="H11" s="37">
        <v>9</v>
      </c>
      <c r="I11" s="37">
        <v>0</v>
      </c>
      <c r="J11" s="37">
        <v>3</v>
      </c>
      <c r="K11" s="29" t="s">
        <v>22</v>
      </c>
      <c r="L11" s="72" t="s">
        <v>20</v>
      </c>
      <c r="M11" s="33" t="s">
        <v>29</v>
      </c>
    </row>
    <row r="12" spans="1:13">
      <c r="A12" s="71">
        <v>1</v>
      </c>
      <c r="B12" s="33" t="s">
        <v>77</v>
      </c>
      <c r="C12" s="51" t="s">
        <v>78</v>
      </c>
      <c r="D12" s="35" t="s">
        <v>79</v>
      </c>
      <c r="E12" s="35"/>
      <c r="F12" s="35" t="s">
        <v>28</v>
      </c>
      <c r="G12" s="37" t="s">
        <v>21</v>
      </c>
      <c r="H12" s="36">
        <v>17</v>
      </c>
      <c r="I12" s="36">
        <v>0</v>
      </c>
      <c r="J12" s="36">
        <v>5</v>
      </c>
      <c r="K12" s="72" t="s">
        <v>22</v>
      </c>
      <c r="L12" s="72" t="s">
        <v>20</v>
      </c>
      <c r="M12" s="33"/>
    </row>
    <row r="13" spans="1:13">
      <c r="A13" s="71">
        <v>1</v>
      </c>
      <c r="B13" s="33" t="s">
        <v>80</v>
      </c>
      <c r="C13" s="51" t="s">
        <v>81</v>
      </c>
      <c r="D13" s="35" t="s">
        <v>48</v>
      </c>
      <c r="E13" s="35"/>
      <c r="F13" s="35" t="s">
        <v>27</v>
      </c>
      <c r="G13" s="37" t="s">
        <v>21</v>
      </c>
      <c r="H13" s="36">
        <v>5</v>
      </c>
      <c r="I13" s="36">
        <v>13</v>
      </c>
      <c r="J13" s="36">
        <v>5</v>
      </c>
      <c r="K13" s="72" t="s">
        <v>19</v>
      </c>
      <c r="L13" s="72" t="s">
        <v>20</v>
      </c>
      <c r="M13" s="33"/>
    </row>
    <row r="14" spans="1:13" ht="24">
      <c r="A14" s="71">
        <v>1</v>
      </c>
      <c r="B14" s="33" t="s">
        <v>82</v>
      </c>
      <c r="C14" s="51" t="s">
        <v>83</v>
      </c>
      <c r="D14" s="50" t="s">
        <v>84</v>
      </c>
      <c r="E14" s="35"/>
      <c r="F14" s="35" t="s">
        <v>28</v>
      </c>
      <c r="G14" s="37" t="s">
        <v>21</v>
      </c>
      <c r="H14" s="95">
        <v>9</v>
      </c>
      <c r="I14" s="95">
        <v>0</v>
      </c>
      <c r="J14" s="95">
        <v>2</v>
      </c>
      <c r="K14" s="70" t="s">
        <v>22</v>
      </c>
      <c r="L14" s="70" t="s">
        <v>20</v>
      </c>
      <c r="M14" s="51" t="s">
        <v>85</v>
      </c>
    </row>
    <row r="15" spans="1:13">
      <c r="A15" s="71">
        <v>1</v>
      </c>
      <c r="B15" s="33" t="s">
        <v>86</v>
      </c>
      <c r="C15" s="51" t="s">
        <v>53</v>
      </c>
      <c r="D15" s="35" t="s">
        <v>54</v>
      </c>
      <c r="E15" s="35"/>
      <c r="F15" s="35" t="s">
        <v>107</v>
      </c>
      <c r="G15" s="37" t="s">
        <v>21</v>
      </c>
      <c r="H15" s="36">
        <v>0</v>
      </c>
      <c r="I15" s="36">
        <v>9</v>
      </c>
      <c r="J15" s="36">
        <v>2</v>
      </c>
      <c r="K15" s="72" t="s">
        <v>19</v>
      </c>
      <c r="L15" s="72" t="s">
        <v>20</v>
      </c>
      <c r="M15" s="33" t="s">
        <v>52</v>
      </c>
    </row>
    <row r="16" spans="1:13">
      <c r="A16" s="71">
        <v>1</v>
      </c>
      <c r="B16" s="33" t="s">
        <v>87</v>
      </c>
      <c r="C16" s="51" t="s">
        <v>55</v>
      </c>
      <c r="D16" s="35" t="s">
        <v>56</v>
      </c>
      <c r="E16" s="28"/>
      <c r="F16" s="35" t="s">
        <v>27</v>
      </c>
      <c r="G16" s="37" t="s">
        <v>21</v>
      </c>
      <c r="H16" s="36">
        <v>0</v>
      </c>
      <c r="I16" s="36">
        <v>9</v>
      </c>
      <c r="J16" s="36">
        <v>2</v>
      </c>
      <c r="K16" s="72" t="s">
        <v>19</v>
      </c>
      <c r="L16" s="72" t="s">
        <v>20</v>
      </c>
      <c r="M16" s="51" t="s">
        <v>88</v>
      </c>
    </row>
    <row r="17" spans="1:17">
      <c r="A17" s="71">
        <v>1</v>
      </c>
      <c r="B17" s="33" t="s">
        <v>64</v>
      </c>
      <c r="C17" s="51" t="s">
        <v>65</v>
      </c>
      <c r="D17" s="35" t="s">
        <v>66</v>
      </c>
      <c r="E17" s="35"/>
      <c r="F17" s="35" t="s">
        <v>23</v>
      </c>
      <c r="G17" s="37" t="s">
        <v>21</v>
      </c>
      <c r="H17" s="37">
        <v>0</v>
      </c>
      <c r="I17" s="37">
        <v>9</v>
      </c>
      <c r="J17" s="37">
        <v>2</v>
      </c>
      <c r="K17" s="29" t="s">
        <v>19</v>
      </c>
      <c r="L17" s="72" t="s">
        <v>20</v>
      </c>
      <c r="M17" s="33" t="s">
        <v>105</v>
      </c>
      <c r="N17" s="87"/>
    </row>
    <row r="18" spans="1:17" ht="25.5" customHeight="1">
      <c r="A18" s="71">
        <v>1</v>
      </c>
      <c r="B18" s="33" t="s">
        <v>67</v>
      </c>
      <c r="C18" s="51" t="s">
        <v>50</v>
      </c>
      <c r="D18" s="35" t="s">
        <v>51</v>
      </c>
      <c r="E18" s="35"/>
      <c r="F18" s="35" t="s">
        <v>28</v>
      </c>
      <c r="G18" s="37" t="s">
        <v>21</v>
      </c>
      <c r="H18" s="37">
        <v>0</v>
      </c>
      <c r="I18" s="37">
        <v>9</v>
      </c>
      <c r="J18" s="37">
        <v>2</v>
      </c>
      <c r="K18" s="29" t="s">
        <v>19</v>
      </c>
      <c r="L18" s="72" t="s">
        <v>20</v>
      </c>
      <c r="M18" s="33" t="s">
        <v>49</v>
      </c>
      <c r="N18" s="87"/>
    </row>
    <row r="19" spans="1:17">
      <c r="A19" s="73"/>
      <c r="B19" s="30"/>
      <c r="C19" s="96"/>
      <c r="D19" s="96"/>
      <c r="E19" s="96"/>
      <c r="F19" s="96"/>
      <c r="G19" s="96"/>
      <c r="H19" s="97">
        <f>SUM(H9:H18)</f>
        <v>49</v>
      </c>
      <c r="I19" s="97">
        <f>SUM(I9:I18)</f>
        <v>58</v>
      </c>
      <c r="J19" s="98">
        <f>SUM(J9:J18)</f>
        <v>27</v>
      </c>
      <c r="K19" s="74"/>
      <c r="L19" s="74"/>
      <c r="M19" s="30"/>
      <c r="N19" s="87"/>
    </row>
    <row r="20" spans="1:17">
      <c r="A20" s="75">
        <v>2</v>
      </c>
      <c r="B20" s="38" t="s">
        <v>94</v>
      </c>
      <c r="C20" s="77" t="s">
        <v>46</v>
      </c>
      <c r="D20" s="77" t="s">
        <v>47</v>
      </c>
      <c r="E20" s="77"/>
      <c r="F20" s="77" t="s">
        <v>0</v>
      </c>
      <c r="G20" s="78" t="s">
        <v>21</v>
      </c>
      <c r="H20" s="34">
        <v>5</v>
      </c>
      <c r="I20" s="34">
        <v>9</v>
      </c>
      <c r="J20" s="34">
        <v>4</v>
      </c>
      <c r="K20" s="76" t="s">
        <v>19</v>
      </c>
      <c r="L20" s="76" t="s">
        <v>20</v>
      </c>
      <c r="M20" s="38" t="s">
        <v>45</v>
      </c>
      <c r="N20" s="87"/>
    </row>
    <row r="21" spans="1:17">
      <c r="A21" s="75">
        <v>2</v>
      </c>
      <c r="B21" s="38" t="s">
        <v>89</v>
      </c>
      <c r="C21" s="77" t="s">
        <v>32</v>
      </c>
      <c r="D21" s="77" t="s">
        <v>33</v>
      </c>
      <c r="E21" s="77"/>
      <c r="F21" s="77" t="s">
        <v>27</v>
      </c>
      <c r="G21" s="78" t="s">
        <v>21</v>
      </c>
      <c r="H21" s="34">
        <v>9</v>
      </c>
      <c r="I21" s="34">
        <v>0</v>
      </c>
      <c r="J21" s="34">
        <v>2</v>
      </c>
      <c r="K21" s="76" t="s">
        <v>22</v>
      </c>
      <c r="L21" s="76" t="s">
        <v>20</v>
      </c>
      <c r="M21" s="38" t="s">
        <v>31</v>
      </c>
      <c r="N21" s="87"/>
    </row>
    <row r="22" spans="1:17">
      <c r="A22" s="75">
        <v>2</v>
      </c>
      <c r="B22" s="38" t="s">
        <v>90</v>
      </c>
      <c r="C22" s="77" t="s">
        <v>92</v>
      </c>
      <c r="D22" s="77" t="s">
        <v>93</v>
      </c>
      <c r="E22" s="77" t="str">
        <f>B12</f>
        <v>MFI1004</v>
      </c>
      <c r="F22" s="77" t="s">
        <v>28</v>
      </c>
      <c r="G22" s="78" t="s">
        <v>21</v>
      </c>
      <c r="H22" s="34">
        <v>17</v>
      </c>
      <c r="I22" s="34">
        <v>0</v>
      </c>
      <c r="J22" s="34">
        <v>5</v>
      </c>
      <c r="K22" s="76" t="s">
        <v>22</v>
      </c>
      <c r="L22" s="76" t="s">
        <v>20</v>
      </c>
      <c r="M22" s="38"/>
      <c r="N22" s="87"/>
    </row>
    <row r="23" spans="1:17">
      <c r="A23" s="75">
        <v>2</v>
      </c>
      <c r="B23" s="38" t="s">
        <v>91</v>
      </c>
      <c r="C23" s="77" t="s">
        <v>35</v>
      </c>
      <c r="D23" s="77" t="s">
        <v>36</v>
      </c>
      <c r="E23" s="77"/>
      <c r="F23" s="77" t="s">
        <v>23</v>
      </c>
      <c r="G23" s="78" t="s">
        <v>21</v>
      </c>
      <c r="H23" s="34">
        <v>9</v>
      </c>
      <c r="I23" s="34">
        <v>0</v>
      </c>
      <c r="J23" s="34">
        <v>3</v>
      </c>
      <c r="K23" s="76" t="s">
        <v>22</v>
      </c>
      <c r="L23" s="76" t="s">
        <v>20</v>
      </c>
      <c r="M23" s="38" t="s">
        <v>34</v>
      </c>
      <c r="N23" s="87"/>
    </row>
    <row r="24" spans="1:17">
      <c r="A24" s="75">
        <v>2</v>
      </c>
      <c r="B24" s="38" t="s">
        <v>95</v>
      </c>
      <c r="C24" s="77" t="s">
        <v>60</v>
      </c>
      <c r="D24" s="77" t="s">
        <v>38</v>
      </c>
      <c r="E24" s="77"/>
      <c r="F24" s="77" t="s">
        <v>27</v>
      </c>
      <c r="G24" s="78" t="s">
        <v>21</v>
      </c>
      <c r="H24" s="34">
        <v>9</v>
      </c>
      <c r="I24" s="34">
        <v>0</v>
      </c>
      <c r="J24" s="34">
        <v>3</v>
      </c>
      <c r="K24" s="76" t="s">
        <v>22</v>
      </c>
      <c r="L24" s="76" t="s">
        <v>20</v>
      </c>
      <c r="M24" s="38" t="s">
        <v>37</v>
      </c>
      <c r="N24" s="87"/>
    </row>
    <row r="25" spans="1:17">
      <c r="A25" s="75">
        <v>2</v>
      </c>
      <c r="B25" s="38" t="s">
        <v>96</v>
      </c>
      <c r="C25" s="77" t="s">
        <v>97</v>
      </c>
      <c r="D25" s="77" t="s">
        <v>98</v>
      </c>
      <c r="E25" s="77"/>
      <c r="F25" s="77" t="s">
        <v>0</v>
      </c>
      <c r="G25" s="78" t="s">
        <v>21</v>
      </c>
      <c r="H25" s="34">
        <v>9</v>
      </c>
      <c r="I25" s="34">
        <v>0</v>
      </c>
      <c r="J25" s="34">
        <v>3</v>
      </c>
      <c r="K25" s="76" t="s">
        <v>22</v>
      </c>
      <c r="L25" s="76" t="s">
        <v>20</v>
      </c>
      <c r="M25" s="38" t="s">
        <v>104</v>
      </c>
      <c r="N25" s="87"/>
    </row>
    <row r="26" spans="1:17">
      <c r="A26" s="75">
        <v>2</v>
      </c>
      <c r="B26" s="38" t="s">
        <v>99</v>
      </c>
      <c r="C26" s="77" t="s">
        <v>100</v>
      </c>
      <c r="D26" s="77" t="s">
        <v>101</v>
      </c>
      <c r="E26" s="77" t="str">
        <f>B13</f>
        <v>MFI1005</v>
      </c>
      <c r="F26" s="77" t="s">
        <v>28</v>
      </c>
      <c r="G26" s="78" t="s">
        <v>21</v>
      </c>
      <c r="H26" s="34">
        <v>5</v>
      </c>
      <c r="I26" s="34">
        <v>9</v>
      </c>
      <c r="J26" s="34">
        <v>3</v>
      </c>
      <c r="K26" s="76" t="s">
        <v>19</v>
      </c>
      <c r="L26" s="76" t="s">
        <v>20</v>
      </c>
      <c r="M26" s="38" t="s">
        <v>102</v>
      </c>
      <c r="N26" s="87"/>
    </row>
    <row r="27" spans="1:17" ht="24">
      <c r="A27" s="75">
        <v>2</v>
      </c>
      <c r="B27" s="38" t="s">
        <v>68</v>
      </c>
      <c r="C27" s="38" t="s">
        <v>40</v>
      </c>
      <c r="D27" s="38" t="s">
        <v>41</v>
      </c>
      <c r="E27" s="38" t="str">
        <f>B17</f>
        <v>MFI8001</v>
      </c>
      <c r="F27" s="38" t="s">
        <v>0</v>
      </c>
      <c r="G27" s="31" t="s">
        <v>21</v>
      </c>
      <c r="H27" s="32">
        <v>0</v>
      </c>
      <c r="I27" s="32">
        <v>9</v>
      </c>
      <c r="J27" s="32">
        <v>2</v>
      </c>
      <c r="K27" s="76" t="s">
        <v>19</v>
      </c>
      <c r="L27" s="76" t="s">
        <v>20</v>
      </c>
      <c r="M27" s="38" t="s">
        <v>39</v>
      </c>
      <c r="N27" s="87"/>
    </row>
    <row r="28" spans="1:17" ht="24">
      <c r="A28" s="75">
        <v>2</v>
      </c>
      <c r="B28" s="38" t="s">
        <v>69</v>
      </c>
      <c r="C28" s="38" t="s">
        <v>43</v>
      </c>
      <c r="D28" s="38" t="s">
        <v>44</v>
      </c>
      <c r="E28" s="38" t="str">
        <f>B17</f>
        <v>MFI8001</v>
      </c>
      <c r="F28" s="38" t="s">
        <v>0</v>
      </c>
      <c r="G28" s="31" t="s">
        <v>21</v>
      </c>
      <c r="H28" s="32">
        <v>0</v>
      </c>
      <c r="I28" s="32">
        <v>9</v>
      </c>
      <c r="J28" s="32">
        <v>2</v>
      </c>
      <c r="K28" s="76" t="s">
        <v>19</v>
      </c>
      <c r="L28" s="76" t="s">
        <v>20</v>
      </c>
      <c r="M28" s="38" t="s">
        <v>42</v>
      </c>
      <c r="N28" s="87"/>
    </row>
    <row r="29" spans="1:17">
      <c r="A29" s="75">
        <v>2</v>
      </c>
      <c r="B29" s="38" t="s">
        <v>70</v>
      </c>
      <c r="C29" s="38" t="s">
        <v>58</v>
      </c>
      <c r="D29" s="38" t="s">
        <v>59</v>
      </c>
      <c r="E29" s="38" t="str">
        <f>B16</f>
        <v>MFI1008</v>
      </c>
      <c r="F29" s="38" t="s">
        <v>0</v>
      </c>
      <c r="G29" s="31" t="s">
        <v>21</v>
      </c>
      <c r="H29" s="32">
        <v>0</v>
      </c>
      <c r="I29" s="32">
        <v>0</v>
      </c>
      <c r="J29" s="32">
        <v>0</v>
      </c>
      <c r="K29" s="76" t="s">
        <v>109</v>
      </c>
      <c r="L29" s="76" t="s">
        <v>20</v>
      </c>
      <c r="M29" s="38" t="s">
        <v>57</v>
      </c>
      <c r="N29" s="87"/>
    </row>
    <row r="30" spans="1:17">
      <c r="A30" s="79"/>
      <c r="B30" s="80"/>
      <c r="C30" s="80"/>
      <c r="D30" s="80"/>
      <c r="E30" s="80"/>
      <c r="F30" s="80"/>
      <c r="G30" s="80"/>
      <c r="H30" s="81">
        <f>SUM(H20:H29)</f>
        <v>63</v>
      </c>
      <c r="I30" s="81">
        <f>SUM(I20:I29)</f>
        <v>36</v>
      </c>
      <c r="J30" s="81">
        <f>SUM(J20:J29)</f>
        <v>27</v>
      </c>
      <c r="K30" s="82"/>
      <c r="L30" s="82"/>
      <c r="M30" s="80"/>
      <c r="N30" s="87"/>
    </row>
    <row r="31" spans="1:17" s="16" customFormat="1">
      <c r="A31" s="18"/>
      <c r="B31" s="19"/>
      <c r="C31" s="19"/>
      <c r="D31" s="19"/>
      <c r="E31" s="19"/>
      <c r="F31" s="19"/>
      <c r="G31" s="19"/>
      <c r="H31" s="20"/>
      <c r="I31" s="20"/>
      <c r="J31" s="21"/>
      <c r="K31" s="22"/>
      <c r="L31" s="22"/>
      <c r="M31" s="19"/>
      <c r="N31" s="24"/>
      <c r="O31"/>
      <c r="P31"/>
      <c r="Q31"/>
    </row>
    <row r="32" spans="1:17" s="17" customFormat="1" ht="11.25" customHeight="1">
      <c r="A32" s="18"/>
      <c r="B32" s="9"/>
      <c r="C32" s="9"/>
      <c r="D32" s="9"/>
      <c r="E32" s="9"/>
      <c r="F32" s="9"/>
      <c r="G32" s="9"/>
      <c r="H32" s="12"/>
      <c r="I32" s="12"/>
      <c r="J32" s="14"/>
      <c r="K32" s="15"/>
      <c r="L32" s="23"/>
    </row>
  </sheetData>
  <mergeCells count="12">
    <mergeCell ref="F7:F8"/>
    <mergeCell ref="A7:A8"/>
    <mergeCell ref="B7:B8"/>
    <mergeCell ref="C7:C8"/>
    <mergeCell ref="D7:D8"/>
    <mergeCell ref="E7:E8"/>
    <mergeCell ref="G7:G8"/>
    <mergeCell ref="J7:J8"/>
    <mergeCell ref="K7:K8"/>
    <mergeCell ref="L7:L8"/>
    <mergeCell ref="M7:M8"/>
    <mergeCell ref="H7:I7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2017-07-03T13:05:41Z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