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310" tabRatio="989"/>
  </bookViews>
  <sheets>
    <sheet name="10 féléves" sheetId="1" r:id="rId1"/>
  </sheets>
  <definedNames>
    <definedName name="__xlnm_Print_Area" localSheetId="0">'10 féléves'!$A$1:$O$69</definedName>
    <definedName name="__xlnm_Print_Area_0" localSheetId="0">'10 féléves'!$A$1:$O$69</definedName>
    <definedName name="__xlnm_Print_Area_0_0" localSheetId="0">'10 féléves'!$A$1:$O$69</definedName>
    <definedName name="__xlnm_Print_Area_0_0_0" localSheetId="0">'10 féléves'!$A$1:$O$69</definedName>
    <definedName name="__xlnm_Print_Titles" localSheetId="0">'10 féléves'!$7:$8</definedName>
    <definedName name="__xlnm_Print_Titles_0" localSheetId="0">'10 féléves'!$7:$8</definedName>
    <definedName name="__xlnm_Print_Titles_0_0" localSheetId="0">'10 féléves'!$7:$8</definedName>
    <definedName name="__xlnm_Print_Titles_0_0_0" localSheetId="0">'10 féléves'!$7:$8</definedName>
    <definedName name="_xlnm.Print_Titles" localSheetId="0">'10 féléves'!$7:$8</definedName>
    <definedName name="_xlnm.Print_Area" localSheetId="0">'10 féléves'!$A$1:$O$73</definedName>
    <definedName name="Print_Area_0" localSheetId="0">'10 féléves'!$A$1:$O$69</definedName>
    <definedName name="Print_Area_0_0" localSheetId="0">'10 féléves'!$A$1:$O$69</definedName>
    <definedName name="Print_Area_0_0_0" localSheetId="0">'10 féléves'!$A$1:$O$69</definedName>
    <definedName name="Print_Area_0_0_0_0" localSheetId="0">'10 féléves'!$A$1:$O$69</definedName>
    <definedName name="Print_Area_0_0_0_0_0" localSheetId="0">'10 féléves'!$A$1:$O$69</definedName>
    <definedName name="Print_Area_0_0_0_0_0_0" localSheetId="0">'10 féléves'!$A$1:$O$69</definedName>
    <definedName name="Print_Area_0_0_0_0_0_0_0" localSheetId="0">'10 féléves'!$A$1:$O$69</definedName>
    <definedName name="Print_Area_0_0_0_0_0_0_0_0" localSheetId="0">'10 féléves'!$A$1:$O$69</definedName>
    <definedName name="Print_Area_0_0_0_0_0_0_0_0_0" localSheetId="0">'10 féléves'!$A$1:$O$69</definedName>
    <definedName name="Print_Area_0_0_0_0_0_0_0_0_0_0" localSheetId="0">'10 féléves'!$A$1:$O$69</definedName>
    <definedName name="Print_Area_0_0_0_0_0_0_0_0_0_0_0" localSheetId="0">'10 féléves'!$A$1:$O$69</definedName>
    <definedName name="Print_Area_0_0_0_0_0_0_0_0_0_0_0_0" localSheetId="0">'10 féléves'!$A$1:$O$69</definedName>
    <definedName name="Print_Area_0_0_0_0_0_0_0_0_0_0_0_0_0" localSheetId="0">'10 féléves'!$A$1:$O$69</definedName>
    <definedName name="Print_Area_0_0_0_0_0_0_0_0_0_0_0_0_0_0" localSheetId="0">'10 féléves'!$A$1:$O$69</definedName>
    <definedName name="Print_Area_0_0_0_0_0_0_0_0_0_0_0_0_0_0_0" localSheetId="0">'10 féléves'!$A$1:$O$69</definedName>
    <definedName name="Print_Area_0_0_0_0_0_0_0_0_0_0_0_0_0_0_0_0" localSheetId="0">'10 féléves'!$A$1:$O$69</definedName>
    <definedName name="Print_Area_0_0_0_0_0_0_0_0_0_0_0_0_0_0_0_0_0" localSheetId="0">'10 féléves'!$A$1:$O$69</definedName>
    <definedName name="Print_Area_0_0_0_0_0_0_0_0_0_0_0_0_0_0_0_0_0_0" localSheetId="0">'10 féléves'!$A$1:$O$69</definedName>
    <definedName name="Print_Area_0_0_0_0_0_0_0_0_0_0_0_0_0_0_0_0_0_0_0" localSheetId="0">'10 féléves'!$A$1:$O$69</definedName>
    <definedName name="Print_Area_0_0_0_0_0_0_0_0_0_0_0_0_0_0_0_0_0_0_0_0" localSheetId="0">'10 féléves'!$A$1:$O$69</definedName>
    <definedName name="Print_Area_0_0_0_0_0_0_0_0_0_0_0_0_0_0_0_0_0_0_0_0_0" localSheetId="0">'10 féléves'!$A$1:$O$69</definedName>
    <definedName name="Print_Area_0_0_0_0_0_0_0_0_0_0_0_0_0_0_0_0_0_0_0_0_0_0" localSheetId="0">'10 féléves'!$A$1:$O$69</definedName>
    <definedName name="Print_Titles_0" localSheetId="0">'10 féléves'!$7:$8</definedName>
    <definedName name="Print_Titles_0_0" localSheetId="0">'10 féléves'!$7:$8</definedName>
    <definedName name="Print_Titles_0_0_0" localSheetId="0">'10 féléves'!$7:$8</definedName>
    <definedName name="Print_Titles_0_0_0_0" localSheetId="0">'10 féléves'!$7:$8</definedName>
    <definedName name="Print_Titles_0_0_0_0_0" localSheetId="0">'10 féléves'!$7:$8</definedName>
    <definedName name="Print_Titles_0_0_0_0_0_0" localSheetId="0">'10 féléves'!$7:$8</definedName>
    <definedName name="Print_Titles_0_0_0_0_0_0_0" localSheetId="0">'10 féléves'!$7:$8</definedName>
    <definedName name="Print_Titles_0_0_0_0_0_0_0_0" localSheetId="0">'10 féléves'!$7:$8</definedName>
    <definedName name="Print_Titles_0_0_0_0_0_0_0_0_0" localSheetId="0">'10 féléves'!$7:$8</definedName>
    <definedName name="Print_Titles_0_0_0_0_0_0_0_0_0_0" localSheetId="0">'10 féléves'!$7:$8</definedName>
    <definedName name="Print_Titles_0_0_0_0_0_0_0_0_0_0_0" localSheetId="0">'10 féléves'!$7:$8</definedName>
    <definedName name="Print_Titles_0_0_0_0_0_0_0_0_0_0_0_0" localSheetId="0">'10 féléves'!$7:$8</definedName>
    <definedName name="Print_Titles_0_0_0_0_0_0_0_0_0_0_0_0_0" localSheetId="0">'10 féléves'!$7:$8</definedName>
    <definedName name="Print_Titles_0_0_0_0_0_0_0_0_0_0_0_0_0_0" localSheetId="0">'10 féléves'!$7:$8</definedName>
    <definedName name="Print_Titles_0_0_0_0_0_0_0_0_0_0_0_0_0_0_0" localSheetId="0">'10 féléves'!$7:$8</definedName>
    <definedName name="Print_Titles_0_0_0_0_0_0_0_0_0_0_0_0_0_0_0_0" localSheetId="0">'10 féléves'!$7:$8</definedName>
    <definedName name="Print_Titles_0_0_0_0_0_0_0_0_0_0_0_0_0_0_0_0_0" localSheetId="0">'10 féléves'!$7:$8</definedName>
    <definedName name="Print_Titles_0_0_0_0_0_0_0_0_0_0_0_0_0_0_0_0_0_0" localSheetId="0">'10 féléves'!$7:$8</definedName>
    <definedName name="Print_Titles_0_0_0_0_0_0_0_0_0_0_0_0_0_0_0_0_0_0_0" localSheetId="0">'10 féléves'!$7:$8</definedName>
    <definedName name="Print_Titles_0_0_0_0_0_0_0_0_0_0_0_0_0_0_0_0_0_0_0_0" localSheetId="0">'10 féléves'!$7:$8</definedName>
    <definedName name="Print_Titles_0_0_0_0_0_0_0_0_0_0_0_0_0_0_0_0_0_0_0_0_0" localSheetId="0">'10 féléves'!$7:$8</definedName>
    <definedName name="Print_Titles_0_0_0_0_0_0_0_0_0_0_0_0_0_0_0_0_0_0_0_0_0_0" localSheetId="0">'10 féléves'!$7:$8</definedName>
  </definedNames>
  <calcPr calcId="171027"/>
</workbook>
</file>

<file path=xl/calcChain.xml><?xml version="1.0" encoding="utf-8"?>
<calcChain xmlns="http://schemas.openxmlformats.org/spreadsheetml/2006/main">
  <c r="H15" i="1"/>
  <c r="H16" s="1"/>
  <c r="I15"/>
  <c r="J15"/>
  <c r="K15"/>
  <c r="L15"/>
  <c r="H22"/>
  <c r="I22"/>
  <c r="J22"/>
  <c r="K22"/>
  <c r="L22"/>
  <c r="H27"/>
  <c r="H28" s="1"/>
  <c r="I27"/>
  <c r="J27"/>
  <c r="K27"/>
  <c r="J28"/>
  <c r="L27"/>
  <c r="H35"/>
  <c r="I35"/>
  <c r="H36"/>
  <c r="J35"/>
  <c r="K35"/>
  <c r="L35"/>
  <c r="J36"/>
  <c r="H41"/>
  <c r="I41"/>
  <c r="J41"/>
  <c r="K41"/>
  <c r="L41"/>
  <c r="H47"/>
  <c r="I47"/>
  <c r="J47"/>
  <c r="J48" s="1"/>
  <c r="K47"/>
  <c r="L47"/>
  <c r="H53"/>
  <c r="H54" s="1"/>
  <c r="I53"/>
  <c r="J53"/>
  <c r="K53"/>
  <c r="J54" s="1"/>
  <c r="L53"/>
  <c r="H61"/>
  <c r="I61"/>
  <c r="H62" s="1"/>
  <c r="J61"/>
  <c r="K61"/>
  <c r="L61"/>
  <c r="J62"/>
  <c r="H64"/>
  <c r="I64"/>
  <c r="H65" s="1"/>
  <c r="J64"/>
  <c r="K64"/>
  <c r="L64"/>
  <c r="H67"/>
  <c r="I67"/>
  <c r="J67"/>
  <c r="J68" s="1"/>
  <c r="K67"/>
  <c r="L67"/>
  <c r="H68" l="1"/>
  <c r="J23"/>
  <c r="J65"/>
  <c r="H48"/>
  <c r="N4" s="1"/>
  <c r="J42"/>
  <c r="O4" s="1"/>
  <c r="H42"/>
  <c r="H23"/>
  <c r="J16"/>
</calcChain>
</file>

<file path=xl/sharedStrings.xml><?xml version="1.0" encoding="utf-8"?>
<sst xmlns="http://schemas.openxmlformats.org/spreadsheetml/2006/main" count="341" uniqueCount="189">
  <si>
    <t>Osztatlan tanárképzési szak: informatikatanár</t>
  </si>
  <si>
    <t>Szakfelelős: Dr. Blahota István</t>
  </si>
  <si>
    <t>Képzési idő:</t>
  </si>
  <si>
    <t>10 félév</t>
  </si>
  <si>
    <t>Teljesítendő kreditek: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</si>
  <si>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</si>
  <si>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</si>
  <si>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</si>
  <si>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</si>
  <si>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</si>
  <si>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</si>
  <si>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</si>
  <si>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</si>
  <si>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</si>
  <si>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</si>
  <si>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</si>
  <si>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</si>
  <si>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</si>
  <si>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</si>
  <si>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</si>
  <si>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</si>
  <si>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</si>
  <si>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</si>
  <si>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</si>
  <si>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</si>
  <si>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INO1001</t>
  </si>
  <si>
    <t>Programozási nyelvek I. (C)</t>
  </si>
  <si>
    <t>Programming Languages I.</t>
  </si>
  <si>
    <t>Dr. Bajalinov Erik</t>
  </si>
  <si>
    <t>MII</t>
  </si>
  <si>
    <t>G</t>
  </si>
  <si>
    <t>A</t>
  </si>
  <si>
    <t>PMB1204</t>
  </si>
  <si>
    <t>INO1002</t>
  </si>
  <si>
    <t>Informatika és elektronika</t>
  </si>
  <si>
    <t>Informatics and Electronics</t>
  </si>
  <si>
    <t>K</t>
  </si>
  <si>
    <t>PMB1201</t>
  </si>
  <si>
    <t>INO1003</t>
  </si>
  <si>
    <t>Matematika I. (diszk+geometria)*</t>
  </si>
  <si>
    <t>Mathematics I.</t>
  </si>
  <si>
    <t>Dr. Blahota István</t>
  </si>
  <si>
    <t>TO1005</t>
  </si>
  <si>
    <t>Fizikai alapismeretek**</t>
  </si>
  <si>
    <t xml:space="preserve">Basic Physics </t>
  </si>
  <si>
    <t>Dr. Varga Klára</t>
  </si>
  <si>
    <t>MAI</t>
  </si>
  <si>
    <t>TO1007</t>
  </si>
  <si>
    <t>Földtudományi alapismeretek II.**</t>
  </si>
  <si>
    <t>Introduction to Earth Science 2</t>
  </si>
  <si>
    <t>FTI</t>
  </si>
  <si>
    <t>TO1010</t>
  </si>
  <si>
    <t>Kémiai alapismeretek II.**</t>
  </si>
  <si>
    <t>Introduction to Chemistry 2</t>
  </si>
  <si>
    <t>Dr. Simon Csaba</t>
  </si>
  <si>
    <t>KOI</t>
  </si>
  <si>
    <t>Féléves óraszám:</t>
  </si>
  <si>
    <t>INO1004</t>
  </si>
  <si>
    <t>Operációs rendszerek</t>
  </si>
  <si>
    <t>Operating Systems</t>
  </si>
  <si>
    <t>PMB1206</t>
  </si>
  <si>
    <t>INO1005</t>
  </si>
  <si>
    <t>Matematika II. (analízis+sztochasztika)*</t>
  </si>
  <si>
    <t>Mathematics II.</t>
  </si>
  <si>
    <t>Dr. Szolnoki Attila János</t>
  </si>
  <si>
    <t>INO1101</t>
  </si>
  <si>
    <t>Adatszerkezetek és algoritmusok</t>
  </si>
  <si>
    <t>Data Structures and Algorithms</t>
  </si>
  <si>
    <t>TO1004</t>
  </si>
  <si>
    <t>Biológiai alapismeretek II.**</t>
  </si>
  <si>
    <t>Introduction to Biology 2</t>
  </si>
  <si>
    <t>Dr. János István</t>
  </si>
  <si>
    <t>TO1011</t>
  </si>
  <si>
    <t>Környezettani alapismeretek**</t>
  </si>
  <si>
    <t xml:space="preserve">Introduction to Environmental Science </t>
  </si>
  <si>
    <t>Dr. Kiss Ferenc</t>
  </si>
  <si>
    <t>INO1102</t>
  </si>
  <si>
    <t>Programozási nyelvek II. (Java)</t>
  </si>
  <si>
    <t>Programming Languages II.</t>
  </si>
  <si>
    <t>INO1103</t>
  </si>
  <si>
    <t>Alkalmazói rendszerek</t>
  </si>
  <si>
    <t>General Purpose Softwares</t>
  </si>
  <si>
    <t>Dr. Vályi Sándor</t>
  </si>
  <si>
    <t>ITM1007</t>
  </si>
  <si>
    <t>INO1104</t>
  </si>
  <si>
    <t>Robotika</t>
  </si>
  <si>
    <t>Robotics</t>
  </si>
  <si>
    <t>INO1006</t>
  </si>
  <si>
    <t>Multimédia</t>
  </si>
  <si>
    <t>Multimedia</t>
  </si>
  <si>
    <t>PMB2518</t>
  </si>
  <si>
    <t>INO1105</t>
  </si>
  <si>
    <t>Algoritmizálás, adatmodellezés</t>
  </si>
  <si>
    <t>Algorithm and Data Modeling</t>
  </si>
  <si>
    <t>Dr. Dömösi Pál Béla</t>
  </si>
  <si>
    <t>ITM1003</t>
  </si>
  <si>
    <t>INO1106</t>
  </si>
  <si>
    <t>Adatbázisrendszerek</t>
  </si>
  <si>
    <t>Database Systems</t>
  </si>
  <si>
    <t>PMB1211</t>
  </si>
  <si>
    <t>TO1003</t>
  </si>
  <si>
    <t>Biológiai alapismeretek I.**</t>
  </si>
  <si>
    <t>Introduction to Biology 1</t>
  </si>
  <si>
    <t>TO1006</t>
  </si>
  <si>
    <t>Földtudományi alapismeretek I.**</t>
  </si>
  <si>
    <t>Introduction to Earth Science 1</t>
  </si>
  <si>
    <t>TO1009</t>
  </si>
  <si>
    <t>Kémiai alapismeretek I.**</t>
  </si>
  <si>
    <t>Introduction to Chemistry 1</t>
  </si>
  <si>
    <t>INO1107</t>
  </si>
  <si>
    <t>Számítógépes szimulációk módszertana</t>
  </si>
  <si>
    <t>Computer Simulation Methods</t>
  </si>
  <si>
    <t>PMB2512</t>
  </si>
  <si>
    <t>INO1108</t>
  </si>
  <si>
    <t>Problémamegoldó gondolkodás I.</t>
  </si>
  <si>
    <t>Problem Solving Techniques</t>
  </si>
  <si>
    <t>INO1109</t>
  </si>
  <si>
    <t>A számítástechnika fejlődéstörténete</t>
  </si>
  <si>
    <t>History of computer science</t>
  </si>
  <si>
    <t>Dr. Bordé Katalin</t>
  </si>
  <si>
    <t>INO8001</t>
  </si>
  <si>
    <t xml:space="preserve">Az informatika tanítása I. </t>
  </si>
  <si>
    <t>Teaching of informatics I.</t>
  </si>
  <si>
    <t>INO1110</t>
  </si>
  <si>
    <t>Programozás módszertana</t>
  </si>
  <si>
    <t>Programming Methods</t>
  </si>
  <si>
    <t>PMB1214</t>
  </si>
  <si>
    <t>INO1111</t>
  </si>
  <si>
    <t>Web-fejlesztés</t>
  </si>
  <si>
    <t>Web Development</t>
  </si>
  <si>
    <t>ITM2005</t>
  </si>
  <si>
    <t>INO1112</t>
  </si>
  <si>
    <t>Informatikai versenyfeladatok</t>
  </si>
  <si>
    <t>Creative Problem Solving in Computer Science</t>
  </si>
  <si>
    <t>ITM1002</t>
  </si>
  <si>
    <t>INO8002</t>
  </si>
  <si>
    <t xml:space="preserve">Az informatika tanítása II. </t>
  </si>
  <si>
    <t>Teaching of informatics II.</t>
  </si>
  <si>
    <t>INO1201</t>
  </si>
  <si>
    <t>Távoktatás</t>
  </si>
  <si>
    <t>Distance Learning</t>
  </si>
  <si>
    <t>Dr. Nagy Zsolt</t>
  </si>
  <si>
    <t>ITM2001</t>
  </si>
  <si>
    <t>INO1202</t>
  </si>
  <si>
    <t>Szerzői rendszerek</t>
  </si>
  <si>
    <t>Authoring Systems</t>
  </si>
  <si>
    <t>Dr. Iszály György Barna</t>
  </si>
  <si>
    <t>INO1203</t>
  </si>
  <si>
    <t>Iskolai rendszergazda alapok</t>
  </si>
  <si>
    <t>Basic System Administration in the School</t>
  </si>
  <si>
    <t>INO8003</t>
  </si>
  <si>
    <t xml:space="preserve">Az informatika tanítása III. </t>
  </si>
  <si>
    <t>Teaching of informatics III.</t>
  </si>
  <si>
    <t>INO1204</t>
  </si>
  <si>
    <t>Információ-visszakereső nyelvek</t>
  </si>
  <si>
    <t>Information Retrieval Languages</t>
  </si>
  <si>
    <t>INO1205</t>
  </si>
  <si>
    <t>Problémamegoldó gondolkodás II.</t>
  </si>
  <si>
    <t>Problem solving seminar</t>
  </si>
  <si>
    <t>INO1102, INO1108</t>
  </si>
  <si>
    <t>INO1206</t>
  </si>
  <si>
    <t>A technológia felhasználása az oktatásban***</t>
  </si>
  <si>
    <t>Computer Aided Education</t>
  </si>
  <si>
    <t>Dr. Kovács Zoltán</t>
  </si>
  <si>
    <t>INO1207</t>
  </si>
  <si>
    <t>Numerikus analízis****</t>
  </si>
  <si>
    <t>Numerical Analysis</t>
  </si>
  <si>
    <t>MTB2111</t>
  </si>
  <si>
    <t>PMB1107</t>
  </si>
  <si>
    <t>INO8004</t>
  </si>
  <si>
    <t xml:space="preserve">Az informatika tanítása IV. </t>
  </si>
  <si>
    <t>Teaching of informatics IV.</t>
  </si>
  <si>
    <t>INO4000</t>
  </si>
  <si>
    <t>Szakmai zárószigorlat</t>
  </si>
  <si>
    <t>S</t>
  </si>
  <si>
    <t>INO2001</t>
  </si>
  <si>
    <t>Szakdolgozat I.</t>
  </si>
  <si>
    <t>Thesis I.</t>
  </si>
  <si>
    <t>INO2002</t>
  </si>
  <si>
    <t>Szakdolgozat II.</t>
  </si>
  <si>
    <t>Thesis II.</t>
  </si>
  <si>
    <t>* Matematikatanárnak nem kell</t>
  </si>
  <si>
    <t>** Kredithiány pótlására</t>
  </si>
  <si>
    <t>*** Közös a Matematikatanár szakkal</t>
  </si>
  <si>
    <t>**** Mat-Info szakosoknak INO1206 helyett</t>
  </si>
  <si>
    <t>Általános iskolai tanár</t>
  </si>
  <si>
    <t>Tanyiné dr. Kocsis Anikó</t>
  </si>
  <si>
    <t>Dr. Fekete István</t>
  </si>
  <si>
    <t>Falucskai János</t>
  </si>
</sst>
</file>

<file path=xl/styles.xml><?xml version="1.0" encoding="utf-8"?>
<styleSheet xmlns="http://schemas.openxmlformats.org/spreadsheetml/2006/main">
  <fonts count="30">
    <font>
      <sz val="11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sz val="10"/>
      <color indexed="16"/>
      <name val="Calibri"/>
      <family val="2"/>
      <charset val="238"/>
    </font>
    <font>
      <b/>
      <sz val="10"/>
      <color indexed="9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10"/>
      <color indexed="17"/>
      <name val="Calibri"/>
      <family val="2"/>
      <charset val="238"/>
    </font>
    <font>
      <b/>
      <sz val="24"/>
      <color indexed="8"/>
      <name val="Calibri"/>
      <family val="2"/>
      <charset val="238"/>
    </font>
    <font>
      <sz val="1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0"/>
      <color indexed="19"/>
      <name val="Calibri"/>
      <family val="2"/>
      <charset val="238"/>
    </font>
    <font>
      <sz val="10"/>
      <color indexed="63"/>
      <name val="Calibri"/>
      <family val="2"/>
      <charset val="238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  <charset val="1"/>
    </font>
    <font>
      <sz val="11"/>
      <color indexed="8"/>
      <name val="Arial"/>
      <family val="2"/>
      <charset val="1"/>
    </font>
    <font>
      <sz val="10"/>
      <name val="Arial"/>
      <family val="2"/>
      <charset val="1"/>
    </font>
    <font>
      <b/>
      <sz val="12"/>
      <color indexed="8"/>
      <name val="Arial"/>
      <family val="2"/>
      <charset val="1"/>
    </font>
    <font>
      <b/>
      <sz val="11"/>
      <name val="Arial"/>
      <family val="2"/>
      <charset val="1"/>
    </font>
    <font>
      <sz val="9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indexed="9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10"/>
      <name val="Arial"/>
      <family val="2"/>
      <charset val="1"/>
    </font>
    <font>
      <b/>
      <sz val="9"/>
      <name val="Arial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7"/>
        <bgColor indexed="31"/>
      </patternFill>
    </fill>
    <fill>
      <patternFill patternType="solid">
        <fgColor indexed="47"/>
        <bgColor indexed="2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50"/>
        <bgColor indexed="43"/>
      </patternFill>
    </fill>
    <fill>
      <patternFill patternType="solid">
        <fgColor indexed="56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31"/>
        <bgColor indexed="27"/>
      </patternFill>
    </fill>
    <fill>
      <patternFill patternType="solid">
        <fgColor indexed="44"/>
        <bgColor indexed="22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27"/>
      </right>
      <top style="thin">
        <color indexed="27"/>
      </top>
      <bottom style="thin">
        <color indexed="27"/>
      </bottom>
      <diagonal/>
    </border>
    <border>
      <left style="thin">
        <color indexed="27"/>
      </left>
      <right style="thin">
        <color indexed="27"/>
      </right>
      <top style="thin">
        <color indexed="27"/>
      </top>
      <bottom style="thin">
        <color indexed="27"/>
      </bottom>
      <diagonal/>
    </border>
    <border>
      <left/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 style="thin">
        <color indexed="27"/>
      </right>
      <top style="thin">
        <color indexed="27"/>
      </top>
      <bottom/>
      <diagonal/>
    </border>
    <border>
      <left style="thin">
        <color indexed="27"/>
      </left>
      <right/>
      <top style="thin">
        <color indexed="27"/>
      </top>
      <bottom style="thin">
        <color indexed="27"/>
      </bottom>
      <diagonal/>
    </border>
    <border>
      <left style="thin">
        <color indexed="27"/>
      </left>
      <right/>
      <top style="thin">
        <color indexed="27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7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</borders>
  <cellStyleXfs count="18">
    <xf numFmtId="0" fontId="0" fillId="0" borderId="0"/>
    <xf numFmtId="0" fontId="1" fillId="0" borderId="0" applyNumberFormat="0" applyFill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4" fillId="6" borderId="0" applyNumberFormat="0" applyBorder="0" applyProtection="0"/>
    <xf numFmtId="0" fontId="23" fillId="0" borderId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24" fillId="0" borderId="0" applyNumberFormat="0" applyFill="0" applyBorder="0" applyProtection="0"/>
    <xf numFmtId="0" fontId="24" fillId="0" borderId="0" applyNumberFormat="0" applyFill="0" applyBorder="0" applyProtection="0"/>
    <xf numFmtId="0" fontId="3" fillId="0" borderId="0" applyNumberFormat="0" applyFill="0" applyBorder="0" applyProtection="0"/>
  </cellStyleXfs>
  <cellXfs count="129">
    <xf numFmtId="0" fontId="0" fillId="0" borderId="0" xfId="0"/>
    <xf numFmtId="1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" fontId="12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" fontId="21" fillId="10" borderId="4" xfId="0" applyNumberFormat="1" applyFont="1" applyFill="1" applyBorder="1" applyAlignment="1" applyProtection="1">
      <alignment horizontal="center" vertical="center" wrapText="1"/>
      <protection locked="0"/>
    </xf>
    <xf numFmtId="1" fontId="21" fillId="10" borderId="5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 wrapText="1"/>
    </xf>
    <xf numFmtId="0" fontId="25" fillId="0" borderId="0" xfId="0" applyFont="1"/>
    <xf numFmtId="1" fontId="25" fillId="0" borderId="6" xfId="0" applyNumberFormat="1" applyFont="1" applyBorder="1" applyAlignment="1">
      <alignment horizontal="center" vertical="center" wrapText="1"/>
    </xf>
    <xf numFmtId="1" fontId="26" fillId="0" borderId="6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6" xfId="0" applyFont="1" applyBorder="1" applyAlignment="1">
      <alignment vertical="center" wrapText="1"/>
    </xf>
    <xf numFmtId="0" fontId="25" fillId="11" borderId="6" xfId="0" applyFont="1" applyFill="1" applyBorder="1" applyAlignment="1">
      <alignment vertical="center" wrapText="1"/>
    </xf>
    <xf numFmtId="1" fontId="26" fillId="11" borderId="6" xfId="0" applyNumberFormat="1" applyFont="1" applyFill="1" applyBorder="1" applyAlignment="1">
      <alignment horizontal="center" vertical="center" wrapText="1"/>
    </xf>
    <xf numFmtId="1" fontId="25" fillId="12" borderId="6" xfId="0" applyNumberFormat="1" applyFont="1" applyFill="1" applyBorder="1" applyAlignment="1">
      <alignment vertical="center" wrapText="1"/>
    </xf>
    <xf numFmtId="0" fontId="25" fillId="12" borderId="6" xfId="0" applyFont="1" applyFill="1" applyBorder="1" applyAlignment="1">
      <alignment vertical="center" wrapText="1"/>
    </xf>
    <xf numFmtId="1" fontId="25" fillId="12" borderId="6" xfId="0" applyNumberFormat="1" applyFont="1" applyFill="1" applyBorder="1" applyAlignment="1">
      <alignment horizontal="center" vertical="center" wrapText="1"/>
    </xf>
    <xf numFmtId="1" fontId="26" fillId="12" borderId="6" xfId="0" applyNumberFormat="1" applyFont="1" applyFill="1" applyBorder="1" applyAlignment="1">
      <alignment horizontal="center" vertical="center" wrapText="1"/>
    </xf>
    <xf numFmtId="0" fontId="25" fillId="12" borderId="6" xfId="0" applyFont="1" applyFill="1" applyBorder="1" applyAlignment="1">
      <alignment horizontal="center" vertical="center" wrapText="1"/>
    </xf>
    <xf numFmtId="0" fontId="26" fillId="12" borderId="6" xfId="0" applyFont="1" applyFill="1" applyBorder="1" applyAlignment="1">
      <alignment horizontal="center" vertical="center" wrapText="1"/>
    </xf>
    <xf numFmtId="0" fontId="27" fillId="12" borderId="6" xfId="0" applyFont="1" applyFill="1" applyBorder="1" applyAlignment="1">
      <alignment vertical="center" wrapText="1"/>
    </xf>
    <xf numFmtId="1" fontId="25" fillId="0" borderId="0" xfId="0" applyNumberFormat="1" applyFont="1" applyAlignment="1">
      <alignment vertical="center"/>
    </xf>
    <xf numFmtId="1" fontId="25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9" xfId="0" applyFont="1" applyBorder="1" applyAlignment="1">
      <alignment vertical="center" wrapText="1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5" fillId="0" borderId="11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11" borderId="6" xfId="0" applyFont="1" applyFill="1" applyBorder="1" applyAlignment="1">
      <alignment horizontal="center" vertical="center" wrapText="1"/>
    </xf>
    <xf numFmtId="1" fontId="25" fillId="11" borderId="6" xfId="0" applyNumberFormat="1" applyFont="1" applyFill="1" applyBorder="1" applyAlignment="1">
      <alignment horizontal="center" vertical="center" wrapText="1"/>
    </xf>
    <xf numFmtId="0" fontId="18" fillId="12" borderId="6" xfId="0" applyFont="1" applyFill="1" applyBorder="1" applyAlignment="1">
      <alignment vertical="center" wrapText="1"/>
    </xf>
    <xf numFmtId="0" fontId="27" fillId="11" borderId="6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18" fillId="0" borderId="6" xfId="7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7" applyFont="1" applyBorder="1" applyAlignment="1">
      <alignment horizontal="left" vertical="center" wrapText="1"/>
    </xf>
    <xf numFmtId="0" fontId="25" fillId="13" borderId="6" xfId="0" applyFont="1" applyFill="1" applyBorder="1" applyAlignment="1">
      <alignment vertical="center" wrapText="1"/>
    </xf>
    <xf numFmtId="0" fontId="25" fillId="13" borderId="6" xfId="0" applyFont="1" applyFill="1" applyBorder="1" applyAlignment="1">
      <alignment horizontal="center" vertical="center" wrapText="1"/>
    </xf>
    <xf numFmtId="1" fontId="26" fillId="13" borderId="6" xfId="0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1" fontId="19" fillId="0" borderId="15" xfId="0" applyNumberFormat="1" applyFont="1" applyBorder="1" applyAlignment="1">
      <alignment vertical="center"/>
    </xf>
    <xf numFmtId="1" fontId="19" fillId="0" borderId="15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1" fontId="20" fillId="0" borderId="15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right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0" borderId="17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1" fontId="12" fillId="0" borderId="18" xfId="0" applyNumberFormat="1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16" fillId="9" borderId="21" xfId="0" applyFont="1" applyFill="1" applyBorder="1"/>
    <xf numFmtId="0" fontId="12" fillId="9" borderId="22" xfId="0" applyFont="1" applyFill="1" applyBorder="1" applyAlignment="1">
      <alignment vertical="center"/>
    </xf>
    <xf numFmtId="0" fontId="15" fillId="0" borderId="22" xfId="0" applyFont="1" applyBorder="1" applyAlignment="1">
      <alignment horizontal="center" vertical="center"/>
    </xf>
    <xf numFmtId="1" fontId="15" fillId="0" borderId="22" xfId="0" applyNumberFormat="1" applyFont="1" applyBorder="1" applyAlignment="1">
      <alignment horizontal="center" vertical="center"/>
    </xf>
    <xf numFmtId="1" fontId="17" fillId="0" borderId="22" xfId="0" applyNumberFormat="1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right" vertical="center"/>
    </xf>
    <xf numFmtId="1" fontId="12" fillId="0" borderId="24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1" fontId="19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right" vertical="center"/>
    </xf>
    <xf numFmtId="1" fontId="18" fillId="0" borderId="25" xfId="0" applyNumberFormat="1" applyFont="1" applyBorder="1" applyAlignment="1">
      <alignment horizontal="right" vertical="center"/>
    </xf>
    <xf numFmtId="0" fontId="17" fillId="0" borderId="0" xfId="0" applyFont="1" applyBorder="1" applyAlignment="1">
      <alignment horizontal="center" vertical="center"/>
    </xf>
    <xf numFmtId="0" fontId="12" fillId="0" borderId="26" xfId="0" applyFont="1" applyBorder="1" applyAlignment="1">
      <alignment vertical="center"/>
    </xf>
    <xf numFmtId="0" fontId="20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1" fontId="25" fillId="0" borderId="29" xfId="0" applyNumberFormat="1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25" fillId="0" borderId="30" xfId="0" applyFont="1" applyBorder="1" applyAlignment="1">
      <alignment vertical="center" wrapText="1"/>
    </xf>
    <xf numFmtId="1" fontId="25" fillId="11" borderId="29" xfId="0" applyNumberFormat="1" applyFont="1" applyFill="1" applyBorder="1" applyAlignment="1">
      <alignment vertical="center" wrapText="1"/>
    </xf>
    <xf numFmtId="0" fontId="25" fillId="11" borderId="30" xfId="0" applyFont="1" applyFill="1" applyBorder="1" applyAlignment="1">
      <alignment vertical="center" wrapText="1"/>
    </xf>
    <xf numFmtId="1" fontId="25" fillId="12" borderId="29" xfId="0" applyNumberFormat="1" applyFont="1" applyFill="1" applyBorder="1" applyAlignment="1">
      <alignment vertical="center" wrapText="1"/>
    </xf>
    <xf numFmtId="0" fontId="25" fillId="12" borderId="30" xfId="0" applyFont="1" applyFill="1" applyBorder="1" applyAlignment="1">
      <alignment vertical="center" wrapText="1"/>
    </xf>
    <xf numFmtId="1" fontId="25" fillId="13" borderId="29" xfId="0" applyNumberFormat="1" applyFont="1" applyFill="1" applyBorder="1" applyAlignment="1">
      <alignment vertical="center" wrapText="1"/>
    </xf>
    <xf numFmtId="0" fontId="25" fillId="13" borderId="30" xfId="0" applyFont="1" applyFill="1" applyBorder="1" applyAlignment="1">
      <alignment vertical="center" wrapText="1"/>
    </xf>
    <xf numFmtId="1" fontId="25" fillId="0" borderId="34" xfId="0" applyNumberFormat="1" applyFont="1" applyBorder="1" applyAlignment="1">
      <alignment vertical="center" wrapText="1"/>
    </xf>
    <xf numFmtId="0" fontId="25" fillId="0" borderId="35" xfId="0" applyFont="1" applyBorder="1" applyAlignment="1">
      <alignment vertical="center" wrapText="1"/>
    </xf>
    <xf numFmtId="0" fontId="25" fillId="0" borderId="35" xfId="0" applyFont="1" applyBorder="1" applyAlignment="1">
      <alignment horizontal="center" vertical="center" wrapText="1"/>
    </xf>
    <xf numFmtId="1" fontId="25" fillId="0" borderId="36" xfId="0" applyNumberFormat="1" applyFont="1" applyBorder="1" applyAlignment="1">
      <alignment horizontal="center" vertical="center" wrapText="1"/>
    </xf>
    <xf numFmtId="1" fontId="26" fillId="0" borderId="36" xfId="0" applyNumberFormat="1" applyFont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vertical="center" wrapText="1"/>
    </xf>
    <xf numFmtId="0" fontId="25" fillId="12" borderId="29" xfId="0" applyFont="1" applyFill="1" applyBorder="1" applyAlignment="1">
      <alignment vertical="center" wrapText="1"/>
    </xf>
    <xf numFmtId="1" fontId="25" fillId="0" borderId="31" xfId="0" applyNumberFormat="1" applyFont="1" applyBorder="1" applyAlignment="1">
      <alignment vertical="center" wrapText="1"/>
    </xf>
    <xf numFmtId="0" fontId="25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center" vertical="center" wrapText="1"/>
    </xf>
    <xf numFmtId="1" fontId="25" fillId="0" borderId="32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18" fillId="12" borderId="29" xfId="0" applyFont="1" applyFill="1" applyBorder="1" applyAlignment="1">
      <alignment vertical="center" wrapText="1"/>
    </xf>
    <xf numFmtId="0" fontId="18" fillId="12" borderId="6" xfId="0" applyFont="1" applyFill="1" applyBorder="1" applyAlignment="1">
      <alignment horizontal="center" vertical="center" wrapText="1"/>
    </xf>
    <xf numFmtId="0" fontId="29" fillId="12" borderId="6" xfId="0" applyFont="1" applyFill="1" applyBorder="1" applyAlignment="1">
      <alignment horizontal="center" vertical="center" wrapText="1"/>
    </xf>
    <xf numFmtId="0" fontId="18" fillId="12" borderId="30" xfId="0" applyFont="1" applyFill="1" applyBorder="1" applyAlignment="1">
      <alignment vertical="center" wrapText="1"/>
    </xf>
    <xf numFmtId="1" fontId="18" fillId="12" borderId="29" xfId="0" applyNumberFormat="1" applyFont="1" applyFill="1" applyBorder="1" applyAlignment="1">
      <alignment vertical="center" wrapText="1"/>
    </xf>
    <xf numFmtId="0" fontId="21" fillId="10" borderId="7" xfId="0" applyFont="1" applyFill="1" applyBorder="1" applyAlignment="1">
      <alignment horizontal="center" vertical="center"/>
    </xf>
    <xf numFmtId="1" fontId="21" fillId="10" borderId="27" xfId="0" applyNumberFormat="1" applyFont="1" applyFill="1" applyBorder="1" applyAlignment="1">
      <alignment horizontal="center" vertical="center"/>
    </xf>
    <xf numFmtId="0" fontId="21" fillId="10" borderId="7" xfId="0" applyFont="1" applyFill="1" applyBorder="1" applyAlignment="1">
      <alignment horizontal="center" vertical="center" wrapText="1"/>
    </xf>
    <xf numFmtId="1" fontId="28" fillId="11" borderId="6" xfId="0" applyNumberFormat="1" applyFont="1" applyFill="1" applyBorder="1" applyAlignment="1">
      <alignment horizontal="center" vertical="center" wrapText="1"/>
    </xf>
    <xf numFmtId="0" fontId="21" fillId="10" borderId="28" xfId="0" applyFont="1" applyFill="1" applyBorder="1" applyAlignment="1">
      <alignment horizontal="center" vertical="center"/>
    </xf>
    <xf numFmtId="1" fontId="21" fillId="10" borderId="7" xfId="0" applyNumberFormat="1" applyFont="1" applyFill="1" applyBorder="1" applyAlignment="1">
      <alignment horizontal="center" vertical="center"/>
    </xf>
    <xf numFmtId="1" fontId="28" fillId="13" borderId="6" xfId="0" applyNumberFormat="1" applyFont="1" applyFill="1" applyBorder="1" applyAlignment="1">
      <alignment horizontal="center" vertical="center" wrapText="1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Explanatory Text" xfId="7"/>
    <cellStyle name="Footnote" xfId="8"/>
    <cellStyle name="Good" xfId="9"/>
    <cellStyle name="Heading" xfId="10"/>
    <cellStyle name="Heading 1" xfId="11"/>
    <cellStyle name="Heading 2" xfId="12"/>
    <cellStyle name="Neutral" xfId="13"/>
    <cellStyle name="Normál" xfId="0" builtinId="0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DDDDDD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C9DA92"/>
      <rgbColor rgb="00BFBFBF"/>
      <rgbColor rgb="00FF99CC"/>
      <rgbColor rgb="00CC99FF"/>
      <rgbColor rgb="00FFCCCC"/>
      <rgbColor rgb="003366FF"/>
      <rgbColor rgb="0033CCCC"/>
      <rgbColor rgb="0092D050"/>
      <rgbColor rgb="00FFCC00"/>
      <rgbColor rgb="00FF9900"/>
      <rgbColor rgb="00FF3333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619125</xdr:colOff>
      <xdr:row>4</xdr:row>
      <xdr:rowOff>142875</xdr:rowOff>
    </xdr:to>
    <xdr:pic>
      <xdr:nvPicPr>
        <xdr:cNvPr id="1050" name="Kép 1">
          <a:extLst>
            <a:ext uri="{FF2B5EF4-FFF2-40B4-BE49-F238E27FC236}">
              <a16:creationId xmlns:a16="http://schemas.microsoft.com/office/drawing/2014/main" xmlns="" id="{CC5A0CB2-4328-4B19-BCA4-2DB1B1610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3550" cy="8858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6"/>
  <sheetViews>
    <sheetView tabSelected="1" topLeftCell="A4" zoomScale="85" zoomScaleNormal="85" workbookViewId="0">
      <selection activeCell="E4" sqref="E4"/>
    </sheetView>
  </sheetViews>
  <sheetFormatPr defaultColWidth="8.5703125" defaultRowHeight="14.25"/>
  <cols>
    <col min="1" max="1" width="5.85546875" style="1" customWidth="1"/>
    <col min="2" max="2" width="10.85546875" style="2" customWidth="1"/>
    <col min="3" max="3" width="32.7109375" style="3" customWidth="1"/>
    <col min="4" max="4" width="29.85546875" style="2" customWidth="1"/>
    <col min="5" max="5" width="10.5703125" style="2" customWidth="1"/>
    <col min="6" max="6" width="32" style="2" customWidth="1"/>
    <col min="7" max="7" width="9.42578125" style="6" customWidth="1"/>
    <col min="8" max="11" width="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0.7109375" style="2" customWidth="1"/>
    <col min="16" max="16384" width="8.5703125" style="7"/>
  </cols>
  <sheetData>
    <row r="1" spans="1:15" ht="15.75">
      <c r="A1" s="74"/>
      <c r="B1" s="75"/>
      <c r="C1" s="76"/>
      <c r="D1" s="77" t="s">
        <v>0</v>
      </c>
      <c r="E1" s="78"/>
      <c r="F1" s="78"/>
      <c r="G1" s="79"/>
      <c r="H1" s="80"/>
      <c r="I1" s="80"/>
      <c r="J1" s="80"/>
      <c r="K1" s="80"/>
      <c r="L1" s="81" t="s">
        <v>1</v>
      </c>
      <c r="M1" s="82"/>
      <c r="N1" s="79"/>
      <c r="O1" s="83"/>
    </row>
    <row r="2" spans="1:15">
      <c r="A2" s="84"/>
      <c r="B2" s="85"/>
      <c r="C2" s="8"/>
      <c r="D2" s="55" t="s">
        <v>2</v>
      </c>
      <c r="E2" s="56" t="s">
        <v>3</v>
      </c>
      <c r="F2" s="56"/>
      <c r="G2" s="57"/>
      <c r="H2" s="58"/>
      <c r="I2" s="58"/>
      <c r="J2" s="58"/>
      <c r="K2" s="58"/>
      <c r="L2" s="59"/>
      <c r="M2" s="57"/>
      <c r="N2" s="57"/>
      <c r="O2" s="87"/>
    </row>
    <row r="3" spans="1:15">
      <c r="A3" s="84"/>
      <c r="B3" s="85"/>
      <c r="C3" s="9"/>
      <c r="D3" s="55" t="s">
        <v>4</v>
      </c>
      <c r="E3" s="60">
        <v>300</v>
      </c>
      <c r="F3" s="56"/>
      <c r="G3" s="57"/>
      <c r="H3" s="58"/>
      <c r="I3" s="58"/>
      <c r="J3" s="58"/>
      <c r="K3" s="61"/>
      <c r="L3" s="59"/>
      <c r="M3" s="61"/>
      <c r="N3" s="62" t="s">
        <v>5</v>
      </c>
      <c r="O3" s="86" t="s">
        <v>6</v>
      </c>
    </row>
    <row r="4" spans="1:15">
      <c r="A4" s="84"/>
      <c r="B4" s="85"/>
      <c r="C4" s="8"/>
      <c r="D4" s="55" t="s">
        <v>7</v>
      </c>
      <c r="E4" s="73" t="s">
        <v>185</v>
      </c>
      <c r="F4" s="56"/>
      <c r="G4" s="57"/>
      <c r="H4" s="58"/>
      <c r="I4" s="58"/>
      <c r="J4" s="58"/>
      <c r="K4" s="61" t="s">
        <v>8</v>
      </c>
      <c r="L4" s="59"/>
      <c r="M4" s="61"/>
      <c r="N4" s="62">
        <f>SUM(H16,H23,H28,H36,H42,H48,H54,H62,H65,H68)</f>
        <v>1428</v>
      </c>
      <c r="O4" s="86">
        <f>SUM(J16,J23,J28,J36,J42,J48,J54,J62,J65,J68)</f>
        <v>458</v>
      </c>
    </row>
    <row r="5" spans="1:15">
      <c r="A5" s="84"/>
      <c r="B5" s="85"/>
      <c r="C5" s="10"/>
      <c r="D5" s="63"/>
      <c r="E5" s="64"/>
      <c r="F5" s="64"/>
      <c r="G5" s="57"/>
      <c r="H5" s="58"/>
      <c r="I5" s="58"/>
      <c r="J5" s="58"/>
      <c r="K5" s="58"/>
      <c r="L5" s="65"/>
      <c r="M5" s="66"/>
      <c r="N5" s="65"/>
      <c r="O5" s="88"/>
    </row>
    <row r="6" spans="1:15" ht="15" customHeight="1">
      <c r="A6" s="91" t="s">
        <v>9</v>
      </c>
      <c r="B6" s="89"/>
      <c r="C6" s="92"/>
      <c r="D6" s="67"/>
      <c r="E6" s="68"/>
      <c r="F6" s="68"/>
      <c r="G6" s="69"/>
      <c r="H6" s="70"/>
      <c r="I6" s="70"/>
      <c r="J6" s="70"/>
      <c r="K6" s="71"/>
      <c r="L6" s="68"/>
      <c r="M6" s="72"/>
      <c r="N6" s="68"/>
      <c r="O6" s="90"/>
    </row>
    <row r="7" spans="1:15" ht="44.25" customHeight="1">
      <c r="A7" s="123" t="s">
        <v>10</v>
      </c>
      <c r="B7" s="124" t="s">
        <v>11</v>
      </c>
      <c r="C7" s="124" t="s">
        <v>12</v>
      </c>
      <c r="D7" s="122" t="s">
        <v>13</v>
      </c>
      <c r="E7" s="122" t="s">
        <v>14</v>
      </c>
      <c r="F7" s="122" t="s">
        <v>15</v>
      </c>
      <c r="G7" s="124" t="s">
        <v>16</v>
      </c>
      <c r="H7" s="124" t="s">
        <v>17</v>
      </c>
      <c r="I7" s="124"/>
      <c r="J7" s="124" t="s">
        <v>18</v>
      </c>
      <c r="K7" s="124"/>
      <c r="L7" s="127" t="s">
        <v>19</v>
      </c>
      <c r="M7" s="124" t="s">
        <v>20</v>
      </c>
      <c r="N7" s="124" t="s">
        <v>21</v>
      </c>
      <c r="O7" s="126" t="s">
        <v>22</v>
      </c>
    </row>
    <row r="8" spans="1:15" ht="26.25" customHeight="1">
      <c r="A8" s="123"/>
      <c r="B8" s="124"/>
      <c r="C8" s="124"/>
      <c r="D8" s="122"/>
      <c r="E8" s="122"/>
      <c r="F8" s="122"/>
      <c r="G8" s="124"/>
      <c r="H8" s="11" t="s">
        <v>23</v>
      </c>
      <c r="I8" s="12" t="s">
        <v>24</v>
      </c>
      <c r="J8" s="11" t="s">
        <v>23</v>
      </c>
      <c r="K8" s="12" t="s">
        <v>24</v>
      </c>
      <c r="L8" s="127"/>
      <c r="M8" s="124"/>
      <c r="N8" s="124"/>
      <c r="O8" s="126"/>
    </row>
    <row r="9" spans="1:15" s="38" customFormat="1" ht="12">
      <c r="A9" s="93">
        <v>1</v>
      </c>
      <c r="B9" s="18" t="s">
        <v>25</v>
      </c>
      <c r="C9" s="46" t="s">
        <v>26</v>
      </c>
      <c r="D9" s="47" t="s">
        <v>27</v>
      </c>
      <c r="E9" s="18"/>
      <c r="F9" s="46" t="s">
        <v>28</v>
      </c>
      <c r="G9" s="39" t="s">
        <v>29</v>
      </c>
      <c r="H9" s="15">
        <v>2</v>
      </c>
      <c r="I9" s="15">
        <v>2</v>
      </c>
      <c r="J9" s="15">
        <v>9</v>
      </c>
      <c r="K9" s="15">
        <v>9</v>
      </c>
      <c r="L9" s="16">
        <v>5</v>
      </c>
      <c r="M9" s="39" t="s">
        <v>30</v>
      </c>
      <c r="N9" s="39" t="s">
        <v>31</v>
      </c>
      <c r="O9" s="94" t="s">
        <v>32</v>
      </c>
    </row>
    <row r="10" spans="1:15" s="38" customFormat="1" ht="12">
      <c r="A10" s="93">
        <v>1</v>
      </c>
      <c r="B10" s="18" t="s">
        <v>33</v>
      </c>
      <c r="C10" s="46" t="s">
        <v>34</v>
      </c>
      <c r="D10" s="18" t="s">
        <v>35</v>
      </c>
      <c r="E10" s="18"/>
      <c r="F10" s="46" t="s">
        <v>188</v>
      </c>
      <c r="G10" s="39" t="s">
        <v>29</v>
      </c>
      <c r="H10" s="15">
        <v>2</v>
      </c>
      <c r="I10" s="15">
        <v>2</v>
      </c>
      <c r="J10" s="15">
        <v>9</v>
      </c>
      <c r="K10" s="15">
        <v>9</v>
      </c>
      <c r="L10" s="16">
        <v>5</v>
      </c>
      <c r="M10" s="39" t="s">
        <v>36</v>
      </c>
      <c r="N10" s="39" t="s">
        <v>31</v>
      </c>
      <c r="O10" s="94" t="s">
        <v>37</v>
      </c>
    </row>
    <row r="11" spans="1:15" s="38" customFormat="1" ht="12">
      <c r="A11" s="93">
        <v>1</v>
      </c>
      <c r="B11" s="18" t="s">
        <v>38</v>
      </c>
      <c r="C11" s="46" t="s">
        <v>39</v>
      </c>
      <c r="D11" s="18" t="s">
        <v>40</v>
      </c>
      <c r="E11" s="18"/>
      <c r="F11" s="18" t="s">
        <v>41</v>
      </c>
      <c r="G11" s="39" t="s">
        <v>29</v>
      </c>
      <c r="H11" s="15">
        <v>2</v>
      </c>
      <c r="I11" s="15">
        <v>2</v>
      </c>
      <c r="J11" s="15">
        <v>9</v>
      </c>
      <c r="K11" s="15">
        <v>9</v>
      </c>
      <c r="L11" s="16">
        <v>4</v>
      </c>
      <c r="M11" s="39" t="s">
        <v>30</v>
      </c>
      <c r="N11" s="39" t="s">
        <v>31</v>
      </c>
      <c r="O11" s="95"/>
    </row>
    <row r="12" spans="1:15" s="38" customFormat="1" ht="12">
      <c r="A12" s="93">
        <v>1</v>
      </c>
      <c r="B12" s="18" t="s">
        <v>42</v>
      </c>
      <c r="C12" s="18" t="s">
        <v>43</v>
      </c>
      <c r="D12" s="18" t="s">
        <v>44</v>
      </c>
      <c r="E12" s="18"/>
      <c r="F12" s="18" t="s">
        <v>45</v>
      </c>
      <c r="G12" s="39" t="s">
        <v>46</v>
      </c>
      <c r="H12" s="15">
        <v>2</v>
      </c>
      <c r="I12" s="15">
        <v>0</v>
      </c>
      <c r="J12" s="15">
        <v>9</v>
      </c>
      <c r="K12" s="15">
        <v>0</v>
      </c>
      <c r="L12" s="16">
        <v>2</v>
      </c>
      <c r="M12" s="39" t="s">
        <v>36</v>
      </c>
      <c r="N12" s="39" t="s">
        <v>31</v>
      </c>
      <c r="O12" s="95"/>
    </row>
    <row r="13" spans="1:15" s="38" customFormat="1" ht="12">
      <c r="A13" s="93">
        <v>1</v>
      </c>
      <c r="B13" s="18" t="s">
        <v>47</v>
      </c>
      <c r="C13" s="18" t="s">
        <v>48</v>
      </c>
      <c r="D13" s="18" t="s">
        <v>49</v>
      </c>
      <c r="E13" s="18"/>
      <c r="F13" s="18" t="s">
        <v>187</v>
      </c>
      <c r="G13" s="39" t="s">
        <v>50</v>
      </c>
      <c r="H13" s="15">
        <v>0</v>
      </c>
      <c r="I13" s="15">
        <v>2</v>
      </c>
      <c r="J13" s="15">
        <v>0</v>
      </c>
      <c r="K13" s="15">
        <v>9</v>
      </c>
      <c r="L13" s="16">
        <v>2</v>
      </c>
      <c r="M13" s="39" t="s">
        <v>30</v>
      </c>
      <c r="N13" s="39" t="s">
        <v>31</v>
      </c>
      <c r="O13" s="95"/>
    </row>
    <row r="14" spans="1:15" s="38" customFormat="1" ht="12">
      <c r="A14" s="93">
        <v>1</v>
      </c>
      <c r="B14" s="18" t="s">
        <v>51</v>
      </c>
      <c r="C14" s="18" t="s">
        <v>52</v>
      </c>
      <c r="D14" s="18" t="s">
        <v>53</v>
      </c>
      <c r="E14" s="18"/>
      <c r="F14" s="18" t="s">
        <v>54</v>
      </c>
      <c r="G14" s="39" t="s">
        <v>55</v>
      </c>
      <c r="H14" s="15">
        <v>0</v>
      </c>
      <c r="I14" s="15">
        <v>2</v>
      </c>
      <c r="J14" s="15">
        <v>0</v>
      </c>
      <c r="K14" s="15">
        <v>9</v>
      </c>
      <c r="L14" s="16">
        <v>2</v>
      </c>
      <c r="M14" s="39" t="s">
        <v>30</v>
      </c>
      <c r="N14" s="39" t="s">
        <v>31</v>
      </c>
      <c r="O14" s="95"/>
    </row>
    <row r="15" spans="1:15" s="38" customFormat="1" ht="12">
      <c r="A15" s="96"/>
      <c r="B15" s="19"/>
      <c r="C15" s="19"/>
      <c r="D15" s="19"/>
      <c r="E15" s="19"/>
      <c r="F15" s="19"/>
      <c r="G15" s="40"/>
      <c r="H15" s="20">
        <f>SUM(H9:H14)</f>
        <v>8</v>
      </c>
      <c r="I15" s="20">
        <f>SUM(I9:I14)</f>
        <v>10</v>
      </c>
      <c r="J15" s="20">
        <f>SUM(J9:J14)</f>
        <v>36</v>
      </c>
      <c r="K15" s="20">
        <f>SUM(K9:K14)</f>
        <v>45</v>
      </c>
      <c r="L15" s="20">
        <f>SUM(L9:L14)</f>
        <v>20</v>
      </c>
      <c r="M15" s="40"/>
      <c r="N15" s="40"/>
      <c r="O15" s="97"/>
    </row>
    <row r="16" spans="1:15" s="38" customFormat="1" ht="24">
      <c r="A16" s="96"/>
      <c r="B16" s="19"/>
      <c r="C16" s="19"/>
      <c r="D16" s="19"/>
      <c r="E16" s="19"/>
      <c r="F16" s="19"/>
      <c r="G16" s="43" t="s">
        <v>56</v>
      </c>
      <c r="H16" s="125">
        <f>SUM(H15:I15)*14</f>
        <v>252</v>
      </c>
      <c r="I16" s="125"/>
      <c r="J16" s="125">
        <f>SUM(J15:K15)</f>
        <v>81</v>
      </c>
      <c r="K16" s="125"/>
      <c r="L16" s="41"/>
      <c r="M16" s="40"/>
      <c r="N16" s="40"/>
      <c r="O16" s="97"/>
    </row>
    <row r="17" spans="1:15" s="38" customFormat="1" ht="12">
      <c r="A17" s="98">
        <v>2</v>
      </c>
      <c r="B17" s="21" t="s">
        <v>57</v>
      </c>
      <c r="C17" s="22" t="s">
        <v>58</v>
      </c>
      <c r="D17" s="22" t="s">
        <v>59</v>
      </c>
      <c r="E17" s="22"/>
      <c r="F17" s="42" t="s">
        <v>28</v>
      </c>
      <c r="G17" s="25" t="s">
        <v>29</v>
      </c>
      <c r="H17" s="23">
        <v>2</v>
      </c>
      <c r="I17" s="23">
        <v>2</v>
      </c>
      <c r="J17" s="23">
        <v>9</v>
      </c>
      <c r="K17" s="23">
        <v>9</v>
      </c>
      <c r="L17" s="24">
        <v>5</v>
      </c>
      <c r="M17" s="25" t="s">
        <v>36</v>
      </c>
      <c r="N17" s="25" t="s">
        <v>31</v>
      </c>
      <c r="O17" s="99" t="s">
        <v>60</v>
      </c>
    </row>
    <row r="18" spans="1:15" s="38" customFormat="1" ht="12">
      <c r="A18" s="98">
        <v>2</v>
      </c>
      <c r="B18" s="21" t="s">
        <v>61</v>
      </c>
      <c r="C18" s="22" t="s">
        <v>62</v>
      </c>
      <c r="D18" s="22" t="s">
        <v>63</v>
      </c>
      <c r="E18" s="22"/>
      <c r="F18" s="22" t="s">
        <v>64</v>
      </c>
      <c r="G18" s="25" t="s">
        <v>29</v>
      </c>
      <c r="H18" s="23">
        <v>2</v>
      </c>
      <c r="I18" s="23">
        <v>2</v>
      </c>
      <c r="J18" s="23">
        <v>9</v>
      </c>
      <c r="K18" s="23">
        <v>9</v>
      </c>
      <c r="L18" s="24">
        <v>4</v>
      </c>
      <c r="M18" s="25" t="s">
        <v>30</v>
      </c>
      <c r="N18" s="25" t="s">
        <v>31</v>
      </c>
      <c r="O18" s="99"/>
    </row>
    <row r="19" spans="1:15" s="38" customFormat="1" ht="12">
      <c r="A19" s="98">
        <v>2</v>
      </c>
      <c r="B19" s="21" t="s">
        <v>65</v>
      </c>
      <c r="C19" s="22" t="s">
        <v>66</v>
      </c>
      <c r="D19" s="22" t="s">
        <v>67</v>
      </c>
      <c r="E19" s="22"/>
      <c r="F19" s="22" t="s">
        <v>188</v>
      </c>
      <c r="G19" s="25" t="s">
        <v>29</v>
      </c>
      <c r="H19" s="23">
        <v>1</v>
      </c>
      <c r="I19" s="23">
        <v>2</v>
      </c>
      <c r="J19" s="23">
        <v>5</v>
      </c>
      <c r="K19" s="23">
        <v>9</v>
      </c>
      <c r="L19" s="24">
        <v>4</v>
      </c>
      <c r="M19" s="25" t="s">
        <v>36</v>
      </c>
      <c r="N19" s="25" t="s">
        <v>31</v>
      </c>
      <c r="O19" s="99"/>
    </row>
    <row r="20" spans="1:15" s="38" customFormat="1" ht="12">
      <c r="A20" s="98">
        <v>2</v>
      </c>
      <c r="B20" s="21" t="s">
        <v>68</v>
      </c>
      <c r="C20" s="22" t="s">
        <v>69</v>
      </c>
      <c r="D20" s="22" t="s">
        <v>70</v>
      </c>
      <c r="E20" s="22"/>
      <c r="F20" s="22" t="s">
        <v>71</v>
      </c>
      <c r="G20" s="25" t="s">
        <v>55</v>
      </c>
      <c r="H20" s="23">
        <v>0</v>
      </c>
      <c r="I20" s="23">
        <v>2</v>
      </c>
      <c r="J20" s="23">
        <v>0</v>
      </c>
      <c r="K20" s="23">
        <v>9</v>
      </c>
      <c r="L20" s="24">
        <v>2</v>
      </c>
      <c r="M20" s="25" t="s">
        <v>30</v>
      </c>
      <c r="N20" s="25" t="s">
        <v>31</v>
      </c>
      <c r="O20" s="99"/>
    </row>
    <row r="21" spans="1:15" s="38" customFormat="1" ht="24">
      <c r="A21" s="98">
        <v>2</v>
      </c>
      <c r="B21" s="21" t="s">
        <v>72</v>
      </c>
      <c r="C21" s="22" t="s">
        <v>73</v>
      </c>
      <c r="D21" s="22" t="s">
        <v>74</v>
      </c>
      <c r="E21" s="22"/>
      <c r="F21" s="22" t="s">
        <v>75</v>
      </c>
      <c r="G21" s="25" t="s">
        <v>55</v>
      </c>
      <c r="H21" s="23">
        <v>0</v>
      </c>
      <c r="I21" s="23">
        <v>2</v>
      </c>
      <c r="J21" s="23">
        <v>0</v>
      </c>
      <c r="K21" s="23">
        <v>9</v>
      </c>
      <c r="L21" s="24">
        <v>2</v>
      </c>
      <c r="M21" s="25" t="s">
        <v>30</v>
      </c>
      <c r="N21" s="25" t="s">
        <v>31</v>
      </c>
      <c r="O21" s="99"/>
    </row>
    <row r="22" spans="1:15" s="38" customFormat="1" ht="12">
      <c r="A22" s="96"/>
      <c r="B22" s="19"/>
      <c r="C22" s="19"/>
      <c r="D22" s="19"/>
      <c r="E22" s="19"/>
      <c r="F22" s="19"/>
      <c r="G22" s="40"/>
      <c r="H22" s="20">
        <f>SUM(H17:H21)</f>
        <v>5</v>
      </c>
      <c r="I22" s="20">
        <f>SUM(I17:I21)</f>
        <v>10</v>
      </c>
      <c r="J22" s="20">
        <f>SUM(J17:J21)</f>
        <v>23</v>
      </c>
      <c r="K22" s="20">
        <f>SUM(K17:K21)</f>
        <v>45</v>
      </c>
      <c r="L22" s="20">
        <f>SUM(L17:L21)</f>
        <v>17</v>
      </c>
      <c r="M22" s="40"/>
      <c r="N22" s="40"/>
      <c r="O22" s="97"/>
    </row>
    <row r="23" spans="1:15" s="38" customFormat="1" ht="24">
      <c r="A23" s="96"/>
      <c r="B23" s="19"/>
      <c r="C23" s="19"/>
      <c r="D23" s="19"/>
      <c r="E23" s="19"/>
      <c r="F23" s="19"/>
      <c r="G23" s="43" t="s">
        <v>56</v>
      </c>
      <c r="H23" s="125">
        <f>SUM(H22:I22)*14</f>
        <v>210</v>
      </c>
      <c r="I23" s="125"/>
      <c r="J23" s="125">
        <f>SUM(J22:K22)</f>
        <v>68</v>
      </c>
      <c r="K23" s="125"/>
      <c r="L23" s="20"/>
      <c r="M23" s="40"/>
      <c r="N23" s="40"/>
      <c r="O23" s="97"/>
    </row>
    <row r="24" spans="1:15" s="38" customFormat="1" ht="12">
      <c r="A24" s="93">
        <v>3</v>
      </c>
      <c r="B24" s="46" t="s">
        <v>76</v>
      </c>
      <c r="C24" s="46" t="s">
        <v>77</v>
      </c>
      <c r="D24" s="47" t="s">
        <v>78</v>
      </c>
      <c r="E24" s="18" t="s">
        <v>25</v>
      </c>
      <c r="F24" s="46" t="s">
        <v>146</v>
      </c>
      <c r="G24" s="39" t="s">
        <v>29</v>
      </c>
      <c r="H24" s="49">
        <v>2</v>
      </c>
      <c r="I24" s="49">
        <v>2</v>
      </c>
      <c r="J24" s="15">
        <v>9</v>
      </c>
      <c r="K24" s="15">
        <v>9</v>
      </c>
      <c r="L24" s="15">
        <v>5</v>
      </c>
      <c r="M24" s="49" t="s">
        <v>30</v>
      </c>
      <c r="N24" s="39" t="s">
        <v>31</v>
      </c>
      <c r="O24" s="94"/>
    </row>
    <row r="25" spans="1:15" s="38" customFormat="1" ht="12">
      <c r="A25" s="93">
        <v>3</v>
      </c>
      <c r="B25" s="46" t="s">
        <v>79</v>
      </c>
      <c r="C25" s="46" t="s">
        <v>80</v>
      </c>
      <c r="D25" s="50" t="s">
        <v>81</v>
      </c>
      <c r="E25" s="18"/>
      <c r="F25" s="46" t="s">
        <v>82</v>
      </c>
      <c r="G25" s="39" t="s">
        <v>29</v>
      </c>
      <c r="H25" s="49">
        <v>0</v>
      </c>
      <c r="I25" s="49">
        <v>3</v>
      </c>
      <c r="J25" s="15">
        <v>0</v>
      </c>
      <c r="K25" s="15">
        <v>13</v>
      </c>
      <c r="L25" s="15">
        <v>3</v>
      </c>
      <c r="M25" s="49" t="s">
        <v>30</v>
      </c>
      <c r="N25" s="39" t="s">
        <v>31</v>
      </c>
      <c r="O25" s="94" t="s">
        <v>83</v>
      </c>
    </row>
    <row r="26" spans="1:15" s="38" customFormat="1" ht="12">
      <c r="A26" s="93">
        <v>3</v>
      </c>
      <c r="B26" s="46" t="s">
        <v>84</v>
      </c>
      <c r="C26" s="46" t="s">
        <v>85</v>
      </c>
      <c r="D26" s="50" t="s">
        <v>86</v>
      </c>
      <c r="E26" s="18"/>
      <c r="F26" s="46" t="s">
        <v>146</v>
      </c>
      <c r="G26" s="39" t="s">
        <v>29</v>
      </c>
      <c r="H26" s="49">
        <v>1</v>
      </c>
      <c r="I26" s="49">
        <v>2</v>
      </c>
      <c r="J26" s="15">
        <v>5</v>
      </c>
      <c r="K26" s="15">
        <v>9</v>
      </c>
      <c r="L26" s="15">
        <v>4</v>
      </c>
      <c r="M26" s="49" t="s">
        <v>36</v>
      </c>
      <c r="N26" s="39" t="s">
        <v>31</v>
      </c>
      <c r="O26" s="94"/>
    </row>
    <row r="27" spans="1:15" s="38" customFormat="1" ht="12">
      <c r="A27" s="96"/>
      <c r="B27" s="19"/>
      <c r="C27" s="19"/>
      <c r="D27" s="19"/>
      <c r="E27" s="19"/>
      <c r="F27" s="19"/>
      <c r="G27" s="40"/>
      <c r="H27" s="20">
        <f>SUM(H24:H26)</f>
        <v>3</v>
      </c>
      <c r="I27" s="20">
        <f>SUM(I24:I26)</f>
        <v>7</v>
      </c>
      <c r="J27" s="20">
        <f>SUM(J24:J26)</f>
        <v>14</v>
      </c>
      <c r="K27" s="20">
        <f>SUM(K24:K26)</f>
        <v>31</v>
      </c>
      <c r="L27" s="20">
        <f>SUM(L24:L26)</f>
        <v>12</v>
      </c>
      <c r="M27" s="40"/>
      <c r="N27" s="40"/>
      <c r="O27" s="97"/>
    </row>
    <row r="28" spans="1:15" s="38" customFormat="1" ht="24">
      <c r="A28" s="96"/>
      <c r="B28" s="19"/>
      <c r="C28" s="19"/>
      <c r="D28" s="19"/>
      <c r="E28" s="19"/>
      <c r="F28" s="19"/>
      <c r="G28" s="43" t="s">
        <v>56</v>
      </c>
      <c r="H28" s="125">
        <f>SUM(H27:I27)*14</f>
        <v>140</v>
      </c>
      <c r="I28" s="125"/>
      <c r="J28" s="125">
        <f>SUM(J27:K27)</f>
        <v>45</v>
      </c>
      <c r="K28" s="125"/>
      <c r="L28" s="20"/>
      <c r="M28" s="40"/>
      <c r="N28" s="40"/>
      <c r="O28" s="97"/>
    </row>
    <row r="29" spans="1:15" s="38" customFormat="1" ht="12">
      <c r="A29" s="109">
        <v>4</v>
      </c>
      <c r="B29" s="22" t="s">
        <v>87</v>
      </c>
      <c r="C29" s="22" t="s">
        <v>88</v>
      </c>
      <c r="D29" s="22" t="s">
        <v>89</v>
      </c>
      <c r="E29" s="22"/>
      <c r="F29" s="22" t="s">
        <v>188</v>
      </c>
      <c r="G29" s="25" t="s">
        <v>29</v>
      </c>
      <c r="H29" s="25">
        <v>0</v>
      </c>
      <c r="I29" s="25">
        <v>2</v>
      </c>
      <c r="J29" s="25">
        <v>0</v>
      </c>
      <c r="K29" s="25">
        <v>9</v>
      </c>
      <c r="L29" s="26">
        <v>3</v>
      </c>
      <c r="M29" s="25" t="s">
        <v>30</v>
      </c>
      <c r="N29" s="25" t="s">
        <v>31</v>
      </c>
      <c r="O29" s="99" t="s">
        <v>90</v>
      </c>
    </row>
    <row r="30" spans="1:15" s="38" customFormat="1" ht="12">
      <c r="A30" s="117">
        <v>4</v>
      </c>
      <c r="B30" s="42" t="s">
        <v>91</v>
      </c>
      <c r="C30" s="42" t="s">
        <v>92</v>
      </c>
      <c r="D30" s="42" t="s">
        <v>93</v>
      </c>
      <c r="E30" s="27"/>
      <c r="F30" s="42" t="s">
        <v>94</v>
      </c>
      <c r="G30" s="118" t="s">
        <v>29</v>
      </c>
      <c r="H30" s="118">
        <v>0</v>
      </c>
      <c r="I30" s="118">
        <v>3</v>
      </c>
      <c r="J30" s="118">
        <v>0</v>
      </c>
      <c r="K30" s="118">
        <v>13</v>
      </c>
      <c r="L30" s="119">
        <v>3</v>
      </c>
      <c r="M30" s="118" t="s">
        <v>30</v>
      </c>
      <c r="N30" s="118" t="s">
        <v>31</v>
      </c>
      <c r="O30" s="120" t="s">
        <v>95</v>
      </c>
    </row>
    <row r="31" spans="1:15" s="38" customFormat="1" ht="12">
      <c r="A31" s="109">
        <v>4</v>
      </c>
      <c r="B31" s="22" t="s">
        <v>96</v>
      </c>
      <c r="C31" s="22" t="s">
        <v>97</v>
      </c>
      <c r="D31" s="22" t="s">
        <v>98</v>
      </c>
      <c r="E31" s="22"/>
      <c r="F31" s="42" t="s">
        <v>82</v>
      </c>
      <c r="G31" s="25" t="s">
        <v>29</v>
      </c>
      <c r="H31" s="25">
        <v>2</v>
      </c>
      <c r="I31" s="25">
        <v>2</v>
      </c>
      <c r="J31" s="25">
        <v>9</v>
      </c>
      <c r="K31" s="25">
        <v>9</v>
      </c>
      <c r="L31" s="26">
        <v>5</v>
      </c>
      <c r="M31" s="25" t="s">
        <v>36</v>
      </c>
      <c r="N31" s="25" t="s">
        <v>31</v>
      </c>
      <c r="O31" s="99" t="s">
        <v>99</v>
      </c>
    </row>
    <row r="32" spans="1:15" s="38" customFormat="1" ht="12">
      <c r="A32" s="109">
        <v>4</v>
      </c>
      <c r="B32" s="22" t="s">
        <v>100</v>
      </c>
      <c r="C32" s="22" t="s">
        <v>101</v>
      </c>
      <c r="D32" s="22" t="s">
        <v>102</v>
      </c>
      <c r="E32" s="22"/>
      <c r="F32" s="22" t="s">
        <v>71</v>
      </c>
      <c r="G32" s="25" t="s">
        <v>55</v>
      </c>
      <c r="H32" s="25">
        <v>2</v>
      </c>
      <c r="I32" s="25">
        <v>0</v>
      </c>
      <c r="J32" s="25">
        <v>9</v>
      </c>
      <c r="K32" s="25">
        <v>0</v>
      </c>
      <c r="L32" s="26">
        <v>2</v>
      </c>
      <c r="M32" s="25" t="s">
        <v>36</v>
      </c>
      <c r="N32" s="25" t="s">
        <v>31</v>
      </c>
      <c r="O32" s="99"/>
    </row>
    <row r="33" spans="1:15" s="38" customFormat="1" ht="12">
      <c r="A33" s="109">
        <v>4</v>
      </c>
      <c r="B33" s="22" t="s">
        <v>103</v>
      </c>
      <c r="C33" s="22" t="s">
        <v>104</v>
      </c>
      <c r="D33" s="22" t="s">
        <v>105</v>
      </c>
      <c r="E33" s="22"/>
      <c r="F33" s="22" t="s">
        <v>187</v>
      </c>
      <c r="G33" s="25" t="s">
        <v>50</v>
      </c>
      <c r="H33" s="25">
        <v>2</v>
      </c>
      <c r="I33" s="25">
        <v>0</v>
      </c>
      <c r="J33" s="25">
        <v>9</v>
      </c>
      <c r="K33" s="25">
        <v>0</v>
      </c>
      <c r="L33" s="26">
        <v>2</v>
      </c>
      <c r="M33" s="25" t="s">
        <v>36</v>
      </c>
      <c r="N33" s="25" t="s">
        <v>31</v>
      </c>
      <c r="O33" s="99"/>
    </row>
    <row r="34" spans="1:15" s="38" customFormat="1" ht="12">
      <c r="A34" s="109">
        <v>4</v>
      </c>
      <c r="B34" s="22" t="s">
        <v>106</v>
      </c>
      <c r="C34" s="22" t="s">
        <v>107</v>
      </c>
      <c r="D34" s="22" t="s">
        <v>108</v>
      </c>
      <c r="E34" s="22"/>
      <c r="F34" s="22" t="s">
        <v>54</v>
      </c>
      <c r="G34" s="25" t="s">
        <v>55</v>
      </c>
      <c r="H34" s="25">
        <v>2</v>
      </c>
      <c r="I34" s="25">
        <v>0</v>
      </c>
      <c r="J34" s="25">
        <v>9</v>
      </c>
      <c r="K34" s="25">
        <v>0</v>
      </c>
      <c r="L34" s="26">
        <v>2</v>
      </c>
      <c r="M34" s="25" t="s">
        <v>36</v>
      </c>
      <c r="N34" s="25" t="s">
        <v>31</v>
      </c>
      <c r="O34" s="99"/>
    </row>
    <row r="35" spans="1:15" s="38" customFormat="1" ht="12">
      <c r="A35" s="96"/>
      <c r="B35" s="19"/>
      <c r="C35" s="19"/>
      <c r="D35" s="19"/>
      <c r="E35" s="19"/>
      <c r="F35" s="19"/>
      <c r="G35" s="40"/>
      <c r="H35" s="20">
        <f>SUM(H29:H34)</f>
        <v>8</v>
      </c>
      <c r="I35" s="20">
        <f>SUM(I29:I34)</f>
        <v>7</v>
      </c>
      <c r="J35" s="20">
        <f>SUM(J29:J34)</f>
        <v>36</v>
      </c>
      <c r="K35" s="20">
        <f>SUM(K29:K34)</f>
        <v>31</v>
      </c>
      <c r="L35" s="20">
        <f>SUM(L29:L34)</f>
        <v>17</v>
      </c>
      <c r="M35" s="40"/>
      <c r="N35" s="40"/>
      <c r="O35" s="97"/>
    </row>
    <row r="36" spans="1:15" s="38" customFormat="1" ht="24">
      <c r="A36" s="96"/>
      <c r="B36" s="19"/>
      <c r="C36" s="19"/>
      <c r="D36" s="19"/>
      <c r="E36" s="19"/>
      <c r="F36" s="19"/>
      <c r="G36" s="43" t="s">
        <v>56</v>
      </c>
      <c r="H36" s="125">
        <f>SUM(H35:I35)*14</f>
        <v>210</v>
      </c>
      <c r="I36" s="125"/>
      <c r="J36" s="125">
        <f>SUM(J35:K35)</f>
        <v>67</v>
      </c>
      <c r="K36" s="125"/>
      <c r="L36" s="20"/>
      <c r="M36" s="40"/>
      <c r="N36" s="40"/>
      <c r="O36" s="97"/>
    </row>
    <row r="37" spans="1:15" s="38" customFormat="1" ht="24">
      <c r="A37" s="93">
        <v>5</v>
      </c>
      <c r="B37" s="46" t="s">
        <v>109</v>
      </c>
      <c r="C37" s="46" t="s">
        <v>110</v>
      </c>
      <c r="D37" s="47" t="s">
        <v>111</v>
      </c>
      <c r="E37" s="46" t="s">
        <v>25</v>
      </c>
      <c r="F37" s="46" t="s">
        <v>64</v>
      </c>
      <c r="G37" s="39" t="s">
        <v>29</v>
      </c>
      <c r="H37" s="49">
        <v>1</v>
      </c>
      <c r="I37" s="49">
        <v>2</v>
      </c>
      <c r="J37" s="15">
        <v>5</v>
      </c>
      <c r="K37" s="15">
        <v>9</v>
      </c>
      <c r="L37" s="16">
        <v>4</v>
      </c>
      <c r="M37" s="39" t="s">
        <v>30</v>
      </c>
      <c r="N37" s="39" t="s">
        <v>31</v>
      </c>
      <c r="O37" s="95" t="s">
        <v>112</v>
      </c>
    </row>
    <row r="38" spans="1:15" s="38" customFormat="1" ht="12">
      <c r="A38" s="93">
        <v>5</v>
      </c>
      <c r="B38" s="46" t="s">
        <v>113</v>
      </c>
      <c r="C38" s="46" t="s">
        <v>114</v>
      </c>
      <c r="D38" s="50" t="s">
        <v>115</v>
      </c>
      <c r="E38" s="46" t="s">
        <v>25</v>
      </c>
      <c r="F38" s="46" t="s">
        <v>41</v>
      </c>
      <c r="G38" s="39" t="s">
        <v>29</v>
      </c>
      <c r="H38" s="49">
        <v>0</v>
      </c>
      <c r="I38" s="49">
        <v>3</v>
      </c>
      <c r="J38" s="15">
        <v>0</v>
      </c>
      <c r="K38" s="15">
        <v>13</v>
      </c>
      <c r="L38" s="16">
        <v>3</v>
      </c>
      <c r="M38" s="39" t="s">
        <v>30</v>
      </c>
      <c r="N38" s="39" t="s">
        <v>31</v>
      </c>
      <c r="O38" s="95"/>
    </row>
    <row r="39" spans="1:15" s="38" customFormat="1" ht="12">
      <c r="A39" s="93">
        <v>5</v>
      </c>
      <c r="B39" s="46" t="s">
        <v>116</v>
      </c>
      <c r="C39" s="46" t="s">
        <v>117</v>
      </c>
      <c r="D39" s="50" t="s">
        <v>118</v>
      </c>
      <c r="E39" s="18"/>
      <c r="F39" s="46" t="s">
        <v>119</v>
      </c>
      <c r="G39" s="39" t="s">
        <v>29</v>
      </c>
      <c r="H39" s="49">
        <v>2</v>
      </c>
      <c r="I39" s="49">
        <v>0</v>
      </c>
      <c r="J39" s="15">
        <v>9</v>
      </c>
      <c r="K39" s="15">
        <v>0</v>
      </c>
      <c r="L39" s="16">
        <v>3</v>
      </c>
      <c r="M39" s="39" t="s">
        <v>36</v>
      </c>
      <c r="N39" s="39" t="s">
        <v>31</v>
      </c>
      <c r="O39" s="95"/>
    </row>
    <row r="40" spans="1:15" s="38" customFormat="1" ht="12">
      <c r="A40" s="93">
        <v>5</v>
      </c>
      <c r="B40" s="18" t="s">
        <v>120</v>
      </c>
      <c r="C40" s="18" t="s">
        <v>121</v>
      </c>
      <c r="D40" s="18" t="s">
        <v>122</v>
      </c>
      <c r="E40" s="18"/>
      <c r="F40" s="46" t="s">
        <v>186</v>
      </c>
      <c r="G40" s="39" t="s">
        <v>29</v>
      </c>
      <c r="H40" s="15">
        <v>2</v>
      </c>
      <c r="I40" s="15">
        <v>0</v>
      </c>
      <c r="J40" s="15">
        <v>9</v>
      </c>
      <c r="K40" s="15">
        <v>0</v>
      </c>
      <c r="L40" s="16">
        <v>2</v>
      </c>
      <c r="M40" s="39" t="s">
        <v>36</v>
      </c>
      <c r="N40" s="39" t="s">
        <v>31</v>
      </c>
      <c r="O40" s="95"/>
    </row>
    <row r="41" spans="1:15" s="38" customFormat="1" ht="12">
      <c r="A41" s="96"/>
      <c r="B41" s="19"/>
      <c r="C41" s="19"/>
      <c r="D41" s="19"/>
      <c r="E41" s="19"/>
      <c r="F41" s="19"/>
      <c r="G41" s="40"/>
      <c r="H41" s="20">
        <f>SUM(H37:H40)</f>
        <v>5</v>
      </c>
      <c r="I41" s="20">
        <f>SUM(I37:I40)</f>
        <v>5</v>
      </c>
      <c r="J41" s="20">
        <f>SUM(J37:J40)</f>
        <v>23</v>
      </c>
      <c r="K41" s="20">
        <f>SUM(K37:K40)</f>
        <v>22</v>
      </c>
      <c r="L41" s="20">
        <f>SUM(L37:L40)</f>
        <v>12</v>
      </c>
      <c r="M41" s="40"/>
      <c r="N41" s="40"/>
      <c r="O41" s="97"/>
    </row>
    <row r="42" spans="1:15" s="38" customFormat="1" ht="24">
      <c r="A42" s="96"/>
      <c r="B42" s="19"/>
      <c r="C42" s="19"/>
      <c r="D42" s="19"/>
      <c r="E42" s="19"/>
      <c r="F42" s="19"/>
      <c r="G42" s="43" t="s">
        <v>56</v>
      </c>
      <c r="H42" s="125">
        <f>SUM(H41:I41)*14</f>
        <v>140</v>
      </c>
      <c r="I42" s="125"/>
      <c r="J42" s="125">
        <f>SUM(J41:K41)</f>
        <v>45</v>
      </c>
      <c r="K42" s="125"/>
      <c r="L42" s="20"/>
      <c r="M42" s="40"/>
      <c r="N42" s="40"/>
      <c r="O42" s="97"/>
    </row>
    <row r="43" spans="1:15" s="38" customFormat="1" ht="12">
      <c r="A43" s="98">
        <v>6</v>
      </c>
      <c r="B43" s="22" t="s">
        <v>123</v>
      </c>
      <c r="C43" s="22" t="s">
        <v>124</v>
      </c>
      <c r="D43" s="22" t="s">
        <v>125</v>
      </c>
      <c r="E43" s="22" t="s">
        <v>25</v>
      </c>
      <c r="F43" s="42" t="s">
        <v>146</v>
      </c>
      <c r="G43" s="25" t="s">
        <v>29</v>
      </c>
      <c r="H43" s="25">
        <v>2</v>
      </c>
      <c r="I43" s="25">
        <v>2</v>
      </c>
      <c r="J43" s="23">
        <v>9</v>
      </c>
      <c r="K43" s="23">
        <v>9</v>
      </c>
      <c r="L43" s="24">
        <v>5</v>
      </c>
      <c r="M43" s="25" t="s">
        <v>36</v>
      </c>
      <c r="N43" s="25" t="s">
        <v>31</v>
      </c>
      <c r="O43" s="99" t="s">
        <v>126</v>
      </c>
    </row>
    <row r="44" spans="1:15" s="38" customFormat="1" ht="12">
      <c r="A44" s="98">
        <v>6</v>
      </c>
      <c r="B44" s="22" t="s">
        <v>127</v>
      </c>
      <c r="C44" s="22" t="s">
        <v>128</v>
      </c>
      <c r="D44" s="22" t="s">
        <v>129</v>
      </c>
      <c r="E44" s="22"/>
      <c r="F44" s="22" t="s">
        <v>82</v>
      </c>
      <c r="G44" s="25" t="s">
        <v>29</v>
      </c>
      <c r="H44" s="25">
        <v>0</v>
      </c>
      <c r="I44" s="25">
        <v>3</v>
      </c>
      <c r="J44" s="25">
        <v>0</v>
      </c>
      <c r="K44" s="23">
        <v>13</v>
      </c>
      <c r="L44" s="24">
        <v>3</v>
      </c>
      <c r="M44" s="25" t="s">
        <v>30</v>
      </c>
      <c r="N44" s="25" t="s">
        <v>31</v>
      </c>
      <c r="O44" s="99" t="s">
        <v>130</v>
      </c>
    </row>
    <row r="45" spans="1:15" s="38" customFormat="1" ht="24">
      <c r="A45" s="98">
        <v>6</v>
      </c>
      <c r="B45" s="22" t="s">
        <v>131</v>
      </c>
      <c r="C45" s="22" t="s">
        <v>132</v>
      </c>
      <c r="D45" s="22" t="s">
        <v>133</v>
      </c>
      <c r="E45" s="22" t="s">
        <v>76</v>
      </c>
      <c r="F45" s="22" t="s">
        <v>186</v>
      </c>
      <c r="G45" s="25" t="s">
        <v>29</v>
      </c>
      <c r="H45" s="25">
        <v>0</v>
      </c>
      <c r="I45" s="25">
        <v>2</v>
      </c>
      <c r="J45" s="25">
        <v>0</v>
      </c>
      <c r="K45" s="23">
        <v>9</v>
      </c>
      <c r="L45" s="24">
        <v>3</v>
      </c>
      <c r="M45" s="25" t="s">
        <v>30</v>
      </c>
      <c r="N45" s="25" t="s">
        <v>31</v>
      </c>
      <c r="O45" s="99" t="s">
        <v>134</v>
      </c>
    </row>
    <row r="46" spans="1:15" s="38" customFormat="1" ht="12">
      <c r="A46" s="98">
        <v>6</v>
      </c>
      <c r="B46" s="22" t="s">
        <v>135</v>
      </c>
      <c r="C46" s="22" t="s">
        <v>136</v>
      </c>
      <c r="D46" s="22" t="s">
        <v>137</v>
      </c>
      <c r="E46" s="22"/>
      <c r="F46" s="22" t="s">
        <v>186</v>
      </c>
      <c r="G46" s="25" t="s">
        <v>29</v>
      </c>
      <c r="H46" s="25">
        <v>0</v>
      </c>
      <c r="I46" s="25">
        <v>2</v>
      </c>
      <c r="J46" s="25">
        <v>0</v>
      </c>
      <c r="K46" s="23">
        <v>9</v>
      </c>
      <c r="L46" s="24">
        <v>2</v>
      </c>
      <c r="M46" s="25" t="s">
        <v>30</v>
      </c>
      <c r="N46" s="25" t="s">
        <v>31</v>
      </c>
      <c r="O46" s="99"/>
    </row>
    <row r="47" spans="1:15" s="38" customFormat="1" ht="12">
      <c r="A47" s="96"/>
      <c r="B47" s="19"/>
      <c r="C47" s="19"/>
      <c r="D47" s="19"/>
      <c r="E47" s="19"/>
      <c r="F47" s="19"/>
      <c r="G47" s="40"/>
      <c r="H47" s="20">
        <f>SUM(H43:H46)</f>
        <v>2</v>
      </c>
      <c r="I47" s="20">
        <f>SUM(I43:I46)</f>
        <v>9</v>
      </c>
      <c r="J47" s="20">
        <f>SUM(J43:J46)</f>
        <v>9</v>
      </c>
      <c r="K47" s="20">
        <f>SUM(K43:K46)</f>
        <v>40</v>
      </c>
      <c r="L47" s="20">
        <f>SUM(L43:L46)</f>
        <v>13</v>
      </c>
      <c r="M47" s="40"/>
      <c r="N47" s="40"/>
      <c r="O47" s="97"/>
    </row>
    <row r="48" spans="1:15" s="38" customFormat="1" ht="24">
      <c r="A48" s="96"/>
      <c r="B48" s="19"/>
      <c r="C48" s="19"/>
      <c r="D48" s="19"/>
      <c r="E48" s="19"/>
      <c r="F48" s="19"/>
      <c r="G48" s="43" t="s">
        <v>56</v>
      </c>
      <c r="H48" s="125">
        <f>SUM(H47:I47)*14</f>
        <v>154</v>
      </c>
      <c r="I48" s="125"/>
      <c r="J48" s="125">
        <f>SUM(J47:K47)</f>
        <v>49</v>
      </c>
      <c r="K48" s="125"/>
      <c r="L48" s="20"/>
      <c r="M48" s="40"/>
      <c r="N48" s="40"/>
      <c r="O48" s="97"/>
    </row>
    <row r="49" spans="1:15" s="38" customFormat="1" ht="12">
      <c r="A49" s="93">
        <v>7</v>
      </c>
      <c r="B49" s="46" t="s">
        <v>138</v>
      </c>
      <c r="C49" s="46" t="s">
        <v>139</v>
      </c>
      <c r="D49" s="47" t="s">
        <v>140</v>
      </c>
      <c r="E49" s="18"/>
      <c r="F49" s="46" t="s">
        <v>141</v>
      </c>
      <c r="G49" s="39" t="s">
        <v>29</v>
      </c>
      <c r="H49" s="49">
        <v>0</v>
      </c>
      <c r="I49" s="49">
        <v>2</v>
      </c>
      <c r="J49" s="15">
        <v>0</v>
      </c>
      <c r="K49" s="15">
        <v>9</v>
      </c>
      <c r="L49" s="16">
        <v>3</v>
      </c>
      <c r="M49" s="39" t="s">
        <v>30</v>
      </c>
      <c r="N49" s="39" t="s">
        <v>31</v>
      </c>
      <c r="O49" s="95" t="s">
        <v>142</v>
      </c>
    </row>
    <row r="50" spans="1:15" s="38" customFormat="1" ht="12">
      <c r="A50" s="93">
        <v>7</v>
      </c>
      <c r="B50" s="46" t="s">
        <v>143</v>
      </c>
      <c r="C50" s="46" t="s">
        <v>144</v>
      </c>
      <c r="D50" s="50" t="s">
        <v>145</v>
      </c>
      <c r="E50" s="18"/>
      <c r="F50" s="46" t="s">
        <v>146</v>
      </c>
      <c r="G50" s="39" t="s">
        <v>29</v>
      </c>
      <c r="H50" s="49">
        <v>0</v>
      </c>
      <c r="I50" s="49">
        <v>2</v>
      </c>
      <c r="J50" s="15">
        <v>0</v>
      </c>
      <c r="K50" s="15">
        <v>9</v>
      </c>
      <c r="L50" s="16">
        <v>3</v>
      </c>
      <c r="M50" s="39" t="s">
        <v>30</v>
      </c>
      <c r="N50" s="39" t="s">
        <v>31</v>
      </c>
      <c r="O50" s="95"/>
    </row>
    <row r="51" spans="1:15" s="38" customFormat="1" ht="24">
      <c r="A51" s="93">
        <v>7</v>
      </c>
      <c r="B51" s="46" t="s">
        <v>147</v>
      </c>
      <c r="C51" s="46" t="s">
        <v>148</v>
      </c>
      <c r="D51" s="50" t="s">
        <v>149</v>
      </c>
      <c r="E51" s="18"/>
      <c r="F51" s="46" t="s">
        <v>146</v>
      </c>
      <c r="G51" s="39" t="s">
        <v>29</v>
      </c>
      <c r="H51" s="49">
        <v>0</v>
      </c>
      <c r="I51" s="49">
        <v>3</v>
      </c>
      <c r="J51" s="15">
        <v>0</v>
      </c>
      <c r="K51" s="15">
        <v>13</v>
      </c>
      <c r="L51" s="16">
        <v>4</v>
      </c>
      <c r="M51" s="39" t="s">
        <v>30</v>
      </c>
      <c r="N51" s="39" t="s">
        <v>31</v>
      </c>
      <c r="O51" s="95"/>
    </row>
    <row r="52" spans="1:15" s="38" customFormat="1" ht="12">
      <c r="A52" s="93">
        <v>7</v>
      </c>
      <c r="B52" s="18" t="s">
        <v>150</v>
      </c>
      <c r="C52" s="18" t="s">
        <v>151</v>
      </c>
      <c r="D52" s="18" t="s">
        <v>152</v>
      </c>
      <c r="E52" s="18"/>
      <c r="F52" s="18" t="s">
        <v>186</v>
      </c>
      <c r="G52" s="39" t="s">
        <v>29</v>
      </c>
      <c r="H52" s="15">
        <v>2</v>
      </c>
      <c r="I52" s="15">
        <v>0</v>
      </c>
      <c r="J52" s="15">
        <v>9</v>
      </c>
      <c r="K52" s="15">
        <v>0</v>
      </c>
      <c r="L52" s="16">
        <v>2</v>
      </c>
      <c r="M52" s="39" t="s">
        <v>36</v>
      </c>
      <c r="N52" s="39" t="s">
        <v>31</v>
      </c>
      <c r="O52" s="95"/>
    </row>
    <row r="53" spans="1:15" s="38" customFormat="1" ht="12">
      <c r="A53" s="100"/>
      <c r="B53" s="51"/>
      <c r="C53" s="51"/>
      <c r="D53" s="51"/>
      <c r="E53" s="51"/>
      <c r="F53" s="51"/>
      <c r="G53" s="52"/>
      <c r="H53" s="53">
        <f>SUM(H49:H52)</f>
        <v>2</v>
      </c>
      <c r="I53" s="53">
        <f>SUM(I49:I52)</f>
        <v>7</v>
      </c>
      <c r="J53" s="20">
        <f>SUM(J49:J52)</f>
        <v>9</v>
      </c>
      <c r="K53" s="20">
        <f>SUM(K49:K52)</f>
        <v>31</v>
      </c>
      <c r="L53" s="53">
        <f>SUM(L49:L52)</f>
        <v>12</v>
      </c>
      <c r="M53" s="52"/>
      <c r="N53" s="52"/>
      <c r="O53" s="101"/>
    </row>
    <row r="54" spans="1:15" s="38" customFormat="1" ht="24">
      <c r="A54" s="100"/>
      <c r="B54" s="51"/>
      <c r="C54" s="51"/>
      <c r="D54" s="51"/>
      <c r="E54" s="51"/>
      <c r="F54" s="51"/>
      <c r="G54" s="43" t="s">
        <v>56</v>
      </c>
      <c r="H54" s="128">
        <f>SUM(H53:I53)*14</f>
        <v>126</v>
      </c>
      <c r="I54" s="128"/>
      <c r="J54" s="125">
        <f>SUM(J53:K53)</f>
        <v>40</v>
      </c>
      <c r="K54" s="125"/>
      <c r="L54" s="53"/>
      <c r="M54" s="52"/>
      <c r="N54" s="52"/>
      <c r="O54" s="101"/>
    </row>
    <row r="55" spans="1:15" s="38" customFormat="1" ht="12">
      <c r="A55" s="98">
        <v>8</v>
      </c>
      <c r="B55" s="22" t="s">
        <v>153</v>
      </c>
      <c r="C55" s="22" t="s">
        <v>154</v>
      </c>
      <c r="D55" s="22" t="s">
        <v>155</v>
      </c>
      <c r="E55" s="22"/>
      <c r="F55" s="22" t="s">
        <v>146</v>
      </c>
      <c r="G55" s="25" t="s">
        <v>29</v>
      </c>
      <c r="H55" s="25">
        <v>1</v>
      </c>
      <c r="I55" s="25">
        <v>2</v>
      </c>
      <c r="J55" s="25">
        <v>5</v>
      </c>
      <c r="K55" s="25">
        <v>9</v>
      </c>
      <c r="L55" s="26">
        <v>4</v>
      </c>
      <c r="M55" s="25" t="s">
        <v>30</v>
      </c>
      <c r="N55" s="25" t="s">
        <v>31</v>
      </c>
      <c r="O55" s="99"/>
    </row>
    <row r="56" spans="1:15" s="38" customFormat="1" ht="24">
      <c r="A56" s="98">
        <v>8</v>
      </c>
      <c r="B56" s="22" t="s">
        <v>156</v>
      </c>
      <c r="C56" s="22" t="s">
        <v>157</v>
      </c>
      <c r="D56" s="22" t="s">
        <v>158</v>
      </c>
      <c r="E56" s="22" t="s">
        <v>159</v>
      </c>
      <c r="F56" s="22" t="s">
        <v>41</v>
      </c>
      <c r="G56" s="25" t="s">
        <v>29</v>
      </c>
      <c r="H56" s="25">
        <v>0</v>
      </c>
      <c r="I56" s="25">
        <v>3</v>
      </c>
      <c r="J56" s="25">
        <v>0</v>
      </c>
      <c r="K56" s="25">
        <v>13</v>
      </c>
      <c r="L56" s="26">
        <v>4</v>
      </c>
      <c r="M56" s="25" t="s">
        <v>30</v>
      </c>
      <c r="N56" s="25" t="s">
        <v>31</v>
      </c>
      <c r="O56" s="99"/>
    </row>
    <row r="57" spans="1:15" s="38" customFormat="1" ht="24">
      <c r="A57" s="98">
        <v>8</v>
      </c>
      <c r="B57" s="22" t="s">
        <v>160</v>
      </c>
      <c r="C57" s="22" t="s">
        <v>161</v>
      </c>
      <c r="D57" s="22" t="s">
        <v>162</v>
      </c>
      <c r="E57" s="22"/>
      <c r="F57" s="22" t="s">
        <v>163</v>
      </c>
      <c r="G57" s="25" t="s">
        <v>29</v>
      </c>
      <c r="H57" s="25">
        <v>0</v>
      </c>
      <c r="I57" s="25">
        <v>2</v>
      </c>
      <c r="J57" s="25">
        <v>0</v>
      </c>
      <c r="K57" s="25">
        <v>9</v>
      </c>
      <c r="L57" s="26">
        <v>2</v>
      </c>
      <c r="M57" s="25" t="s">
        <v>30</v>
      </c>
      <c r="N57" s="25" t="s">
        <v>31</v>
      </c>
      <c r="O57" s="99"/>
    </row>
    <row r="58" spans="1:15" s="38" customFormat="1" ht="12">
      <c r="A58" s="121">
        <v>8</v>
      </c>
      <c r="B58" s="42" t="s">
        <v>164</v>
      </c>
      <c r="C58" s="42" t="s">
        <v>165</v>
      </c>
      <c r="D58" s="42" t="s">
        <v>166</v>
      </c>
      <c r="E58" s="42" t="s">
        <v>167</v>
      </c>
      <c r="F58" s="42" t="s">
        <v>41</v>
      </c>
      <c r="G58" s="118" t="s">
        <v>29</v>
      </c>
      <c r="H58" s="118">
        <v>1</v>
      </c>
      <c r="I58" s="118">
        <v>3</v>
      </c>
      <c r="J58" s="118">
        <v>5</v>
      </c>
      <c r="K58" s="118">
        <v>13</v>
      </c>
      <c r="L58" s="119">
        <v>3</v>
      </c>
      <c r="M58" s="118" t="s">
        <v>30</v>
      </c>
      <c r="N58" s="118" t="s">
        <v>31</v>
      </c>
      <c r="O58" s="120" t="s">
        <v>168</v>
      </c>
    </row>
    <row r="59" spans="1:15" s="38" customFormat="1" ht="12">
      <c r="A59" s="98">
        <v>8</v>
      </c>
      <c r="B59" s="22" t="s">
        <v>169</v>
      </c>
      <c r="C59" s="22" t="s">
        <v>170</v>
      </c>
      <c r="D59" s="22" t="s">
        <v>171</v>
      </c>
      <c r="E59" s="22"/>
      <c r="F59" s="22" t="s">
        <v>186</v>
      </c>
      <c r="G59" s="25" t="s">
        <v>29</v>
      </c>
      <c r="H59" s="25">
        <v>0</v>
      </c>
      <c r="I59" s="25">
        <v>2</v>
      </c>
      <c r="J59" s="25">
        <v>0</v>
      </c>
      <c r="K59" s="25">
        <v>9</v>
      </c>
      <c r="L59" s="26">
        <v>2</v>
      </c>
      <c r="M59" s="25" t="s">
        <v>30</v>
      </c>
      <c r="N59" s="25" t="s">
        <v>31</v>
      </c>
      <c r="O59" s="99"/>
    </row>
    <row r="60" spans="1:15" s="38" customFormat="1" ht="12">
      <c r="A60" s="98">
        <v>8</v>
      </c>
      <c r="B60" s="22" t="s">
        <v>172</v>
      </c>
      <c r="C60" s="22" t="s">
        <v>173</v>
      </c>
      <c r="D60" s="22"/>
      <c r="E60" s="22"/>
      <c r="F60" s="22" t="s">
        <v>41</v>
      </c>
      <c r="G60" s="25" t="s">
        <v>29</v>
      </c>
      <c r="H60" s="25"/>
      <c r="I60" s="25"/>
      <c r="J60" s="22"/>
      <c r="K60" s="22"/>
      <c r="L60" s="26"/>
      <c r="M60" s="25" t="s">
        <v>174</v>
      </c>
      <c r="N60" s="25" t="s">
        <v>31</v>
      </c>
      <c r="O60" s="99"/>
    </row>
    <row r="61" spans="1:15" s="13" customFormat="1" ht="12">
      <c r="A61" s="96"/>
      <c r="B61" s="19"/>
      <c r="C61" s="19"/>
      <c r="D61" s="19"/>
      <c r="E61" s="19"/>
      <c r="F61" s="19"/>
      <c r="G61" s="40"/>
      <c r="H61" s="20">
        <f>SUM(H55:H59)</f>
        <v>2</v>
      </c>
      <c r="I61" s="20">
        <f>SUM(I55:I59)</f>
        <v>12</v>
      </c>
      <c r="J61" s="20">
        <f>SUM(J55:J59)</f>
        <v>10</v>
      </c>
      <c r="K61" s="20">
        <f>SUM(K55:K59)</f>
        <v>53</v>
      </c>
      <c r="L61" s="20">
        <f>SUM(L55:L59)</f>
        <v>15</v>
      </c>
      <c r="M61" s="40"/>
      <c r="N61" s="40"/>
      <c r="O61" s="97"/>
    </row>
    <row r="62" spans="1:15" s="38" customFormat="1" ht="24">
      <c r="A62" s="96"/>
      <c r="B62" s="19"/>
      <c r="C62" s="19"/>
      <c r="D62" s="19"/>
      <c r="E62" s="19"/>
      <c r="F62" s="19"/>
      <c r="G62" s="43" t="s">
        <v>56</v>
      </c>
      <c r="H62" s="125">
        <f>SUM(H61:I61)*14</f>
        <v>196</v>
      </c>
      <c r="I62" s="125"/>
      <c r="J62" s="125">
        <f>SUM(J61:K61)</f>
        <v>63</v>
      </c>
      <c r="K62" s="125"/>
      <c r="L62" s="20"/>
      <c r="M62" s="40"/>
      <c r="N62" s="40"/>
      <c r="O62" s="97"/>
    </row>
    <row r="63" spans="1:15" s="38" customFormat="1" ht="12">
      <c r="A63" s="93">
        <v>9</v>
      </c>
      <c r="B63" s="18" t="s">
        <v>175</v>
      </c>
      <c r="C63" s="18" t="s">
        <v>176</v>
      </c>
      <c r="D63" s="18" t="s">
        <v>177</v>
      </c>
      <c r="E63" s="18"/>
      <c r="F63" s="18" t="s">
        <v>41</v>
      </c>
      <c r="G63" s="39" t="s">
        <v>29</v>
      </c>
      <c r="H63" s="15"/>
      <c r="I63" s="15"/>
      <c r="J63" s="15"/>
      <c r="K63" s="15"/>
      <c r="L63" s="16">
        <v>4</v>
      </c>
      <c r="M63" s="39" t="s">
        <v>30</v>
      </c>
      <c r="N63" s="39" t="s">
        <v>31</v>
      </c>
      <c r="O63" s="95"/>
    </row>
    <row r="64" spans="1:15" s="38" customFormat="1" ht="12">
      <c r="A64" s="100"/>
      <c r="B64" s="51"/>
      <c r="C64" s="51"/>
      <c r="D64" s="51"/>
      <c r="E64" s="51"/>
      <c r="F64" s="51"/>
      <c r="G64" s="52"/>
      <c r="H64" s="53">
        <f>SUM(H63:H63)</f>
        <v>0</v>
      </c>
      <c r="I64" s="53">
        <f>SUM(I63:I63)</f>
        <v>0</v>
      </c>
      <c r="J64" s="20">
        <f>SUM(J63:J63)</f>
        <v>0</v>
      </c>
      <c r="K64" s="20">
        <f>SUM(K63:K63)</f>
        <v>0</v>
      </c>
      <c r="L64" s="53">
        <f>SUM(L63:L63)</f>
        <v>4</v>
      </c>
      <c r="M64" s="52"/>
      <c r="N64" s="52"/>
      <c r="O64" s="101"/>
    </row>
    <row r="65" spans="1:15" s="38" customFormat="1" ht="24">
      <c r="A65" s="100"/>
      <c r="B65" s="51"/>
      <c r="C65" s="51"/>
      <c r="D65" s="51"/>
      <c r="E65" s="51"/>
      <c r="F65" s="51"/>
      <c r="G65" s="43" t="s">
        <v>56</v>
      </c>
      <c r="H65" s="128">
        <f>SUM(H64:I64)*14</f>
        <v>0</v>
      </c>
      <c r="I65" s="128"/>
      <c r="J65" s="125">
        <f>SUM(J64:K64)</f>
        <v>0</v>
      </c>
      <c r="K65" s="125"/>
      <c r="L65" s="53"/>
      <c r="M65" s="52"/>
      <c r="N65" s="52"/>
      <c r="O65" s="101"/>
    </row>
    <row r="66" spans="1:15" s="38" customFormat="1" ht="12">
      <c r="A66" s="98">
        <v>10</v>
      </c>
      <c r="B66" s="22" t="s">
        <v>178</v>
      </c>
      <c r="C66" s="22" t="s">
        <v>179</v>
      </c>
      <c r="D66" s="22" t="s">
        <v>180</v>
      </c>
      <c r="E66" s="22"/>
      <c r="F66" s="22" t="s">
        <v>41</v>
      </c>
      <c r="G66" s="25" t="s">
        <v>29</v>
      </c>
      <c r="H66" s="23"/>
      <c r="I66" s="23"/>
      <c r="J66" s="23"/>
      <c r="K66" s="23"/>
      <c r="L66" s="24">
        <v>4</v>
      </c>
      <c r="M66" s="25" t="s">
        <v>30</v>
      </c>
      <c r="N66" s="25" t="s">
        <v>31</v>
      </c>
      <c r="O66" s="99"/>
    </row>
    <row r="67" spans="1:15" s="13" customFormat="1" ht="12">
      <c r="A67" s="100"/>
      <c r="B67" s="51"/>
      <c r="C67" s="51"/>
      <c r="D67" s="51"/>
      <c r="E67" s="51"/>
      <c r="F67" s="51"/>
      <c r="G67" s="52"/>
      <c r="H67" s="53">
        <f>SUM(H66:H66)</f>
        <v>0</v>
      </c>
      <c r="I67" s="53">
        <f>SUM(I66:I66)</f>
        <v>0</v>
      </c>
      <c r="J67" s="20">
        <f>SUM(J66:J66)</f>
        <v>0</v>
      </c>
      <c r="K67" s="20">
        <f>SUM(K66:K66)</f>
        <v>0</v>
      </c>
      <c r="L67" s="53">
        <f>SUM(L66:L66)</f>
        <v>4</v>
      </c>
      <c r="M67" s="52"/>
      <c r="N67" s="52"/>
      <c r="O67" s="101"/>
    </row>
    <row r="68" spans="1:15" s="38" customFormat="1" ht="24">
      <c r="A68" s="100"/>
      <c r="B68" s="51"/>
      <c r="C68" s="51"/>
      <c r="D68" s="51"/>
      <c r="E68" s="51"/>
      <c r="F68" s="51"/>
      <c r="G68" s="43" t="s">
        <v>56</v>
      </c>
      <c r="H68" s="128">
        <f>SUM(H67:I67)*14</f>
        <v>0</v>
      </c>
      <c r="I68" s="128"/>
      <c r="J68" s="125">
        <f>SUM(J67:K67)</f>
        <v>0</v>
      </c>
      <c r="K68" s="125"/>
      <c r="L68" s="53"/>
      <c r="M68" s="52"/>
      <c r="N68" s="52"/>
      <c r="O68" s="101"/>
    </row>
    <row r="69" spans="1:15" s="38" customFormat="1" ht="12">
      <c r="A69" s="93"/>
      <c r="B69" s="18"/>
      <c r="C69" s="48" t="s">
        <v>181</v>
      </c>
      <c r="D69" s="48"/>
      <c r="E69" s="48"/>
      <c r="F69" s="18"/>
      <c r="G69" s="39"/>
      <c r="H69" s="15"/>
      <c r="I69" s="15"/>
      <c r="J69" s="15"/>
      <c r="K69" s="15"/>
      <c r="L69" s="16"/>
      <c r="M69" s="39"/>
      <c r="N69" s="39"/>
      <c r="O69" s="95"/>
    </row>
    <row r="70" spans="1:15" s="38" customFormat="1" ht="12">
      <c r="A70" s="93"/>
      <c r="B70" s="18"/>
      <c r="C70" s="48" t="s">
        <v>182</v>
      </c>
      <c r="D70" s="54"/>
      <c r="E70" s="48"/>
      <c r="F70" s="18"/>
      <c r="G70" s="39"/>
      <c r="H70" s="15"/>
      <c r="I70" s="15"/>
      <c r="J70" s="15"/>
      <c r="K70" s="15"/>
      <c r="L70" s="16"/>
      <c r="M70" s="39"/>
      <c r="N70" s="39"/>
      <c r="O70" s="95"/>
    </row>
    <row r="71" spans="1:15" s="38" customFormat="1" ht="12">
      <c r="A71" s="93"/>
      <c r="B71" s="18"/>
      <c r="C71" s="48" t="s">
        <v>183</v>
      </c>
      <c r="D71" s="48"/>
      <c r="E71" s="48"/>
      <c r="F71" s="18"/>
      <c r="G71" s="39"/>
      <c r="H71" s="15"/>
      <c r="I71" s="15"/>
      <c r="J71" s="15"/>
      <c r="K71" s="15"/>
      <c r="L71" s="16"/>
      <c r="M71" s="39"/>
      <c r="N71" s="39"/>
      <c r="O71" s="95"/>
    </row>
    <row r="72" spans="1:15" s="38" customFormat="1" ht="24">
      <c r="A72" s="110"/>
      <c r="B72" s="111"/>
      <c r="C72" s="112" t="s">
        <v>184</v>
      </c>
      <c r="D72" s="112"/>
      <c r="E72" s="112"/>
      <c r="F72" s="111"/>
      <c r="G72" s="113"/>
      <c r="H72" s="114"/>
      <c r="I72" s="114"/>
      <c r="J72" s="114"/>
      <c r="K72" s="114"/>
      <c r="L72" s="115"/>
      <c r="M72" s="113"/>
      <c r="N72" s="113"/>
      <c r="O72" s="116"/>
    </row>
    <row r="73" spans="1:15" s="38" customFormat="1" ht="12">
      <c r="A73" s="102"/>
      <c r="B73" s="103"/>
      <c r="C73" s="103"/>
      <c r="D73" s="103"/>
      <c r="E73" s="103"/>
      <c r="F73" s="103"/>
      <c r="G73" s="104"/>
      <c r="H73" s="105"/>
      <c r="I73" s="105"/>
      <c r="J73" s="105"/>
      <c r="K73" s="105"/>
      <c r="L73" s="106"/>
      <c r="M73" s="107"/>
      <c r="N73" s="107"/>
      <c r="O73" s="108"/>
    </row>
    <row r="74" spans="1:15" s="14" customFormat="1" ht="12">
      <c r="A74" s="28"/>
      <c r="B74" s="32"/>
      <c r="C74" s="34"/>
      <c r="D74" s="33"/>
      <c r="E74" s="33"/>
      <c r="F74" s="33"/>
      <c r="G74" s="44"/>
      <c r="H74" s="29"/>
      <c r="I74" s="29"/>
      <c r="J74" s="29"/>
      <c r="K74" s="29"/>
      <c r="L74" s="30"/>
      <c r="M74" s="31"/>
      <c r="N74" s="31"/>
      <c r="O74" s="17"/>
    </row>
    <row r="75" spans="1:15" s="14" customFormat="1" ht="12">
      <c r="A75" s="28"/>
      <c r="B75" s="32"/>
      <c r="C75" s="34"/>
      <c r="D75" s="33"/>
      <c r="E75" s="33"/>
      <c r="F75" s="33"/>
      <c r="G75" s="44"/>
      <c r="H75" s="29"/>
      <c r="I75" s="29"/>
      <c r="J75" s="29"/>
      <c r="K75" s="29"/>
      <c r="L75" s="30"/>
      <c r="M75" s="31"/>
      <c r="N75" s="31"/>
      <c r="O75" s="17"/>
    </row>
    <row r="76" spans="1:15" s="14" customFormat="1" ht="12">
      <c r="A76" s="28"/>
      <c r="B76" s="35"/>
      <c r="C76" s="36"/>
      <c r="D76" s="37"/>
      <c r="E76" s="37"/>
      <c r="F76" s="37"/>
      <c r="G76" s="45"/>
      <c r="H76" s="29"/>
      <c r="I76" s="29"/>
      <c r="J76" s="29"/>
      <c r="K76" s="29"/>
      <c r="L76" s="30"/>
      <c r="M76" s="31"/>
      <c r="N76" s="31"/>
      <c r="O76" s="17"/>
    </row>
  </sheetData>
  <sheetProtection selectLockedCells="1" selectUnlockedCells="1"/>
  <mergeCells count="33">
    <mergeCell ref="H68:I68"/>
    <mergeCell ref="J68:K68"/>
    <mergeCell ref="H54:I54"/>
    <mergeCell ref="J54:K54"/>
    <mergeCell ref="H62:I62"/>
    <mergeCell ref="J62:K62"/>
    <mergeCell ref="H65:I65"/>
    <mergeCell ref="J65:K65"/>
    <mergeCell ref="H36:I36"/>
    <mergeCell ref="J36:K36"/>
    <mergeCell ref="H42:I42"/>
    <mergeCell ref="J42:K42"/>
    <mergeCell ref="H48:I48"/>
    <mergeCell ref="J48:K48"/>
    <mergeCell ref="O7:O8"/>
    <mergeCell ref="H16:I16"/>
    <mergeCell ref="J16:K16"/>
    <mergeCell ref="H23:I23"/>
    <mergeCell ref="J23:K23"/>
    <mergeCell ref="L7:L8"/>
    <mergeCell ref="M7:M8"/>
    <mergeCell ref="N7:N8"/>
    <mergeCell ref="H28:I28"/>
    <mergeCell ref="J28:K28"/>
    <mergeCell ref="G7:G8"/>
    <mergeCell ref="H7:I7"/>
    <mergeCell ref="J7:K7"/>
    <mergeCell ref="F7:F8"/>
    <mergeCell ref="A7:A8"/>
    <mergeCell ref="B7:B8"/>
    <mergeCell ref="C7:C8"/>
    <mergeCell ref="D7:D8"/>
    <mergeCell ref="E7:E8"/>
  </mergeCells>
  <printOptions verticalCentered="1" headings="1" gridLines="1"/>
  <pageMargins left="0.25" right="0.25" top="0.75" bottom="0.75" header="0.3" footer="0.3"/>
  <pageSetup paperSize="9" scale="75" firstPageNumber="0" orientation="landscape" horizontalDpi="300" verticalDpi="300" r:id="rId1"/>
  <headerFooter alignWithMargins="0"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1086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54</vt:i4>
      </vt:variant>
    </vt:vector>
  </HeadingPairs>
  <TitlesOfParts>
    <vt:vector size="55" baseType="lpstr">
      <vt:lpstr>10 féléves</vt:lpstr>
      <vt:lpstr>'10 féléves'!__xlnm_Print_Area</vt:lpstr>
      <vt:lpstr>'10 féléves'!__xlnm_Print_Area_0</vt:lpstr>
      <vt:lpstr>'10 féléves'!__xlnm_Print_Area_0_0</vt:lpstr>
      <vt:lpstr>'10 féléves'!__xlnm_Print_Area_0_0_0</vt:lpstr>
      <vt:lpstr>'10 féléves'!__xlnm_Print_Titles</vt:lpstr>
      <vt:lpstr>'10 féléves'!__xlnm_Print_Titles_0</vt:lpstr>
      <vt:lpstr>'10 féléves'!__xlnm_Print_Titles_0_0</vt:lpstr>
      <vt:lpstr>'10 féléves'!__xlnm_Print_Titles_0_0_0</vt:lpstr>
      <vt:lpstr>'10 féléves'!Nyomtatási_cím</vt:lpstr>
      <vt:lpstr>'10 féléves'!Nyomtatási_terület</vt:lpstr>
      <vt:lpstr>'10 féléves'!Print_Area_0</vt:lpstr>
      <vt:lpstr>'10 féléves'!Print_Area_0_0</vt:lpstr>
      <vt:lpstr>'10 féléves'!Print_Area_0_0_0</vt:lpstr>
      <vt:lpstr>'10 féléves'!Print_Area_0_0_0_0</vt:lpstr>
      <vt:lpstr>'10 féléves'!Print_Area_0_0_0_0_0</vt:lpstr>
      <vt:lpstr>'10 féléves'!Print_Area_0_0_0_0_0_0</vt:lpstr>
      <vt:lpstr>'10 féléves'!Print_Area_0_0_0_0_0_0_0</vt:lpstr>
      <vt:lpstr>'10 féléves'!Print_Area_0_0_0_0_0_0_0_0</vt:lpstr>
      <vt:lpstr>'10 féléves'!Print_Area_0_0_0_0_0_0_0_0_0</vt:lpstr>
      <vt:lpstr>'10 féléves'!Print_Area_0_0_0_0_0_0_0_0_0_0</vt:lpstr>
      <vt:lpstr>'10 féléves'!Print_Area_0_0_0_0_0_0_0_0_0_0_0</vt:lpstr>
      <vt:lpstr>'10 féléves'!Print_Area_0_0_0_0_0_0_0_0_0_0_0_0</vt:lpstr>
      <vt:lpstr>'10 féléves'!Print_Area_0_0_0_0_0_0_0_0_0_0_0_0_0</vt:lpstr>
      <vt:lpstr>'10 féléves'!Print_Area_0_0_0_0_0_0_0_0_0_0_0_0_0_0</vt:lpstr>
      <vt:lpstr>'10 féléves'!Print_Area_0_0_0_0_0_0_0_0_0_0_0_0_0_0_0</vt:lpstr>
      <vt:lpstr>'10 féléves'!Print_Area_0_0_0_0_0_0_0_0_0_0_0_0_0_0_0_0</vt:lpstr>
      <vt:lpstr>'10 féléves'!Print_Area_0_0_0_0_0_0_0_0_0_0_0_0_0_0_0_0_0</vt:lpstr>
      <vt:lpstr>'10 féléves'!Print_Area_0_0_0_0_0_0_0_0_0_0_0_0_0_0_0_0_0_0</vt:lpstr>
      <vt:lpstr>'10 féléves'!Print_Area_0_0_0_0_0_0_0_0_0_0_0_0_0_0_0_0_0_0_0</vt:lpstr>
      <vt:lpstr>'10 féléves'!Print_Area_0_0_0_0_0_0_0_0_0_0_0_0_0_0_0_0_0_0_0_0</vt:lpstr>
      <vt:lpstr>'10 féléves'!Print_Area_0_0_0_0_0_0_0_0_0_0_0_0_0_0_0_0_0_0_0_0_0</vt:lpstr>
      <vt:lpstr>'10 féléves'!Print_Area_0_0_0_0_0_0_0_0_0_0_0_0_0_0_0_0_0_0_0_0_0_0</vt:lpstr>
      <vt:lpstr>'10 féléves'!Print_Titles_0</vt:lpstr>
      <vt:lpstr>'10 féléves'!Print_Titles_0_0</vt:lpstr>
      <vt:lpstr>'10 féléves'!Print_Titles_0_0_0</vt:lpstr>
      <vt:lpstr>'10 féléves'!Print_Titles_0_0_0_0</vt:lpstr>
      <vt:lpstr>'10 féléves'!Print_Titles_0_0_0_0_0</vt:lpstr>
      <vt:lpstr>'10 féléves'!Print_Titles_0_0_0_0_0_0</vt:lpstr>
      <vt:lpstr>'10 féléves'!Print_Titles_0_0_0_0_0_0_0</vt:lpstr>
      <vt:lpstr>'10 féléves'!Print_Titles_0_0_0_0_0_0_0_0</vt:lpstr>
      <vt:lpstr>'10 féléves'!Print_Titles_0_0_0_0_0_0_0_0_0</vt:lpstr>
      <vt:lpstr>'10 féléves'!Print_Titles_0_0_0_0_0_0_0_0_0_0</vt:lpstr>
      <vt:lpstr>'10 féléves'!Print_Titles_0_0_0_0_0_0_0_0_0_0_0</vt:lpstr>
      <vt:lpstr>'10 féléves'!Print_Titles_0_0_0_0_0_0_0_0_0_0_0_0</vt:lpstr>
      <vt:lpstr>'10 féléves'!Print_Titles_0_0_0_0_0_0_0_0_0_0_0_0_0</vt:lpstr>
      <vt:lpstr>'10 féléves'!Print_Titles_0_0_0_0_0_0_0_0_0_0_0_0_0_0</vt:lpstr>
      <vt:lpstr>'10 féléves'!Print_Titles_0_0_0_0_0_0_0_0_0_0_0_0_0_0_0</vt:lpstr>
      <vt:lpstr>'10 féléves'!Print_Titles_0_0_0_0_0_0_0_0_0_0_0_0_0_0_0_0</vt:lpstr>
      <vt:lpstr>'10 féléves'!Print_Titles_0_0_0_0_0_0_0_0_0_0_0_0_0_0_0_0_0</vt:lpstr>
      <vt:lpstr>'10 féléves'!Print_Titles_0_0_0_0_0_0_0_0_0_0_0_0_0_0_0_0_0_0</vt:lpstr>
      <vt:lpstr>'10 féléves'!Print_Titles_0_0_0_0_0_0_0_0_0_0_0_0_0_0_0_0_0_0_0</vt:lpstr>
      <vt:lpstr>'10 féléves'!Print_Titles_0_0_0_0_0_0_0_0_0_0_0_0_0_0_0_0_0_0_0_0</vt:lpstr>
      <vt:lpstr>'10 féléves'!Print_Titles_0_0_0_0_0_0_0_0_0_0_0_0_0_0_0_0_0_0_0_0_0</vt:lpstr>
      <vt:lpstr>'10 féléves'!Print_Titles_0_0_0_0_0_0_0_0_0_0_0_0_0_0_0_0_0_0_0_0_0_0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>187</cp:revision>
  <cp:lastPrinted>2017-06-24T19:20:38Z</cp:lastPrinted>
  <dcterms:created xsi:type="dcterms:W3CDTF">2016-09-01T12:49:18Z</dcterms:created>
  <dcterms:modified xsi:type="dcterms:W3CDTF">2017-07-03T13:20:04Z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