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BA után" sheetId="5" r:id="rId1"/>
  </sheets>
  <definedNames>
    <definedName name="_xlnm.Print_Area" localSheetId="0">'BA után'!$A$1:$O$90</definedName>
  </definedNames>
  <calcPr calcId="171027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5"/>
  <c r="I67"/>
  <c r="J67"/>
  <c r="K67"/>
  <c r="L67"/>
  <c r="H55"/>
  <c r="I55"/>
  <c r="J55"/>
  <c r="K55"/>
  <c r="L55"/>
  <c r="H42"/>
  <c r="I42"/>
  <c r="J42"/>
  <c r="K42"/>
  <c r="L42"/>
  <c r="H30"/>
  <c r="I30"/>
  <c r="J30"/>
  <c r="K30"/>
  <c r="L30"/>
  <c r="H19" l="1"/>
  <c r="I19"/>
  <c r="J19"/>
  <c r="K19"/>
  <c r="L19"/>
  <c r="K70" l="1"/>
  <c r="J70"/>
  <c r="J43"/>
  <c r="K73"/>
  <c r="J73"/>
  <c r="L73"/>
  <c r="I73"/>
  <c r="H73"/>
  <c r="H74" s="1"/>
  <c r="L70"/>
  <c r="I70"/>
  <c r="H70"/>
  <c r="H20" l="1"/>
  <c r="J74"/>
  <c r="J20"/>
  <c r="J31"/>
  <c r="J56"/>
  <c r="J68"/>
  <c r="J71"/>
  <c r="H31"/>
  <c r="H43"/>
  <c r="H56"/>
  <c r="H68"/>
  <c r="H71"/>
  <c r="O5" l="1"/>
  <c r="N5"/>
</calcChain>
</file>

<file path=xl/sharedStrings.xml><?xml version="1.0" encoding="utf-8"?>
<sst xmlns="http://schemas.openxmlformats.org/spreadsheetml/2006/main" count="524" uniqueCount="267">
  <si>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</si>
  <si>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</si>
  <si>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</si>
  <si>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</si>
  <si>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</si>
  <si>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</si>
  <si>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</si>
  <si>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</si>
  <si>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</si>
  <si>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</si>
  <si>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</si>
  <si>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</si>
  <si>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</si>
  <si>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</si>
  <si>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</si>
  <si>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</si>
  <si>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</si>
  <si>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</si>
  <si>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</si>
  <si>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</si>
  <si>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</si>
  <si>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</si>
  <si>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</si>
  <si>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</si>
  <si>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Dr. Lázár Katalin</t>
  </si>
  <si>
    <t>ZEI</t>
  </si>
  <si>
    <t>K</t>
  </si>
  <si>
    <t>A</t>
  </si>
  <si>
    <t>ENB2205</t>
  </si>
  <si>
    <t>NZO1011</t>
  </si>
  <si>
    <t>Népi hangszer 1.*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</si>
  <si>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</si>
  <si>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</si>
  <si>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</si>
  <si>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</si>
  <si>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</si>
  <si>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</si>
  <si>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</si>
  <si>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</si>
  <si>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</si>
  <si>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</si>
  <si>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</si>
  <si>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</si>
  <si>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</si>
  <si>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</si>
  <si>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ENB2209</t>
  </si>
  <si>
    <t>Dr. Tamási László András</t>
  </si>
  <si>
    <t>2+2</t>
  </si>
  <si>
    <t>MAI</t>
  </si>
  <si>
    <t>ENB1302</t>
  </si>
  <si>
    <t>Féléves óraszám: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</si>
  <si>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</si>
  <si>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</si>
  <si>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</si>
  <si>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</si>
  <si>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</si>
  <si>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</si>
  <si>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</si>
  <si>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</si>
  <si>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</si>
  <si>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</si>
  <si>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</si>
  <si>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</si>
  <si>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</si>
  <si>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</si>
  <si>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</si>
  <si>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</si>
  <si>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ENB2210</t>
  </si>
  <si>
    <t>ENB1313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</si>
  <si>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</si>
  <si>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</si>
  <si>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</si>
  <si>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</si>
  <si>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</si>
  <si>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</si>
  <si>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</si>
  <si>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</si>
  <si>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</si>
  <si>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</si>
  <si>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</si>
  <si>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</si>
  <si>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</si>
  <si>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</si>
  <si>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</si>
  <si>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</si>
  <si>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</si>
  <si>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</si>
  <si>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</si>
  <si>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</si>
  <si>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</si>
  <si>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</si>
  <si>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</si>
  <si>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</si>
  <si>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</si>
  <si>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</si>
  <si>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</si>
  <si>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</si>
  <si>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</si>
  <si>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</si>
  <si>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</si>
  <si>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</si>
  <si>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</si>
  <si>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</si>
  <si>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</si>
  <si>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</si>
  <si>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</si>
  <si>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</si>
  <si>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</si>
  <si>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</si>
  <si>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</si>
  <si>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</si>
  <si>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</si>
  <si>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</si>
  <si>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ENO1054</t>
  </si>
  <si>
    <t>Énekkar 4.</t>
  </si>
  <si>
    <t>Choir 4.</t>
  </si>
  <si>
    <t>ENB1315</t>
  </si>
  <si>
    <t>NZO1005</t>
  </si>
  <si>
    <t>Népzene-elmélet 3.</t>
  </si>
  <si>
    <t>Folkmusic theory 3.</t>
  </si>
  <si>
    <t>NZO1015</t>
  </si>
  <si>
    <t>Népi hangszer 5.*</t>
  </si>
  <si>
    <t>Kompár-Rőmer Judit</t>
  </si>
  <si>
    <t>NZO1021</t>
  </si>
  <si>
    <t>Népi ének 3.*</t>
  </si>
  <si>
    <t>Folk singing 3.</t>
  </si>
  <si>
    <t>NZO1033</t>
  </si>
  <si>
    <t>Népi kamarazene 3.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</si>
  <si>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</si>
  <si>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</si>
  <si>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</si>
  <si>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</si>
  <si>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</si>
  <si>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</si>
  <si>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</si>
  <si>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</si>
  <si>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</si>
  <si>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</si>
  <si>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</si>
  <si>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NZO1006</t>
  </si>
  <si>
    <t>Népzene-elmélet 4.</t>
  </si>
  <si>
    <t>Folkmusic theory 4.</t>
  </si>
  <si>
    <t>NZO1016</t>
  </si>
  <si>
    <t>Népi hangszer 6.*</t>
  </si>
  <si>
    <t>Folk Instrument 6.</t>
  </si>
  <si>
    <t>NZO1022</t>
  </si>
  <si>
    <t>Népi ének 4.*</t>
  </si>
  <si>
    <t>Folk singing 4.</t>
  </si>
  <si>
    <t>NZO1034</t>
  </si>
  <si>
    <t>Népi kamarazene 4.</t>
  </si>
  <si>
    <t>Folk Chamber Music 4.</t>
  </si>
  <si>
    <t>NZO1054</t>
  </si>
  <si>
    <t>Harmonizálási gyakorlat 2.</t>
  </si>
  <si>
    <t>Harmony Practice 2.</t>
  </si>
  <si>
    <t>ENB2220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</si>
  <si>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</si>
  <si>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</si>
  <si>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</si>
  <si>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</si>
  <si>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</si>
  <si>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</si>
  <si>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</si>
  <si>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Népi hangszer 7.*</t>
  </si>
  <si>
    <t>Folk Instrument 7.</t>
  </si>
  <si>
    <t>NZO1035</t>
  </si>
  <si>
    <t>Népi kamarazene 5.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</si>
  <si>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</si>
  <si>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</si>
  <si>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</si>
  <si>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</si>
  <si>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</si>
  <si>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</si>
  <si>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</si>
  <si>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</si>
  <si>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</si>
  <si>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</si>
  <si>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</si>
  <si>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Népi hangszer 8.*</t>
  </si>
  <si>
    <t>Folk Instrument 8.</t>
  </si>
  <si>
    <t>NZO1036</t>
  </si>
  <si>
    <t>Népi kamarazene 6.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</si>
  <si>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</si>
  <si>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</si>
  <si>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</si>
  <si>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</si>
  <si>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</si>
  <si>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</si>
  <si>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</si>
  <si>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</si>
  <si>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</si>
  <si>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</si>
  <si>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ENM1202</t>
  </si>
  <si>
    <t>NZO2101</t>
  </si>
  <si>
    <t>Szakdolgozat 1.</t>
  </si>
  <si>
    <t>Dissertation 1.</t>
  </si>
  <si>
    <t>NZO2102</t>
  </si>
  <si>
    <t>Dissertation 2.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</si>
  <si>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</si>
  <si>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</si>
  <si>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</si>
  <si>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</si>
  <si>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</si>
  <si>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</si>
  <si>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</si>
  <si>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</si>
  <si>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Dr. habil. Kiss Lajos András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</si>
  <si>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</si>
  <si>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</si>
  <si>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</si>
  <si>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</si>
  <si>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</si>
  <si>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</si>
  <si>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</si>
  <si>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</si>
  <si>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</si>
  <si>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</si>
  <si>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</si>
  <si>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</si>
  <si>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</si>
  <si>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</si>
  <si>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</si>
  <si>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</si>
  <si>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</si>
  <si>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</si>
  <si>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</si>
  <si>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</si>
  <si>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</si>
  <si>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</si>
  <si>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</si>
  <si>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</si>
  <si>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</si>
  <si>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</si>
  <si>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</si>
  <si>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</si>
  <si>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</si>
  <si>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</si>
  <si>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</si>
  <si>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</si>
  <si>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</si>
  <si>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Kissné dr. Mogyorósi Pálma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</si>
  <si>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</si>
  <si>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</si>
  <si>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</si>
  <si>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</si>
  <si>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</si>
  <si>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</si>
  <si>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</si>
  <si>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</si>
  <si>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</si>
  <si>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</si>
  <si>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</si>
  <si>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</si>
  <si>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</si>
  <si>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</si>
  <si>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Gyűjtési és lejegyzési gyakorlat 1.</t>
  </si>
  <si>
    <t>Gyűjtési és lejegyzési gyakorlat 2.</t>
  </si>
  <si>
    <t>Szakdolgozat 2.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</si>
  <si>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</si>
  <si>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</si>
  <si>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</si>
  <si>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</si>
  <si>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**Általános műveltségi ismeretek, teljesítendő 2 kredit</t>
  </si>
  <si>
    <t>***Népi kultúra ismeretek, választandó 1 kredit</t>
  </si>
  <si>
    <t>Folk Instrument 5.</t>
  </si>
  <si>
    <t>Dr. Pethő József</t>
  </si>
  <si>
    <t>Dr. Jankáné Dr. Puskás Bernadett</t>
  </si>
  <si>
    <t xml:space="preserve">okleveles népzene- és népikultúra-tanár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</si>
</sst>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4" fillId="0" borderId="11" xfId="0" applyFont="1" applyBorder="1"/>
    <xf numFmtId="0" fontId="1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Border="1"/>
    <xf numFmtId="0" fontId="12" fillId="0" borderId="12" xfId="0" applyFont="1" applyFill="1" applyBorder="1" applyAlignment="1">
      <alignment vertical="center"/>
    </xf>
    <xf numFmtId="1" fontId="12" fillId="0" borderId="12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/>
    </xf>
    <xf numFmtId="1" fontId="12" fillId="3" borderId="12" xfId="0" applyNumberFormat="1" applyFont="1" applyFill="1" applyBorder="1" applyAlignment="1">
      <alignment horizontal="center" vertical="center"/>
    </xf>
    <xf numFmtId="1" fontId="13" fillId="3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1" fontId="12" fillId="0" borderId="12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12" fillId="8" borderId="12" xfId="0" applyFont="1" applyFill="1" applyBorder="1" applyAlignment="1">
      <alignment vertical="center" wrapText="1"/>
    </xf>
    <xf numFmtId="1" fontId="13" fillId="8" borderId="12" xfId="0" applyNumberFormat="1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0" fontId="13" fillId="0" borderId="12" xfId="0" applyFont="1" applyFill="1" applyBorder="1" applyAlignment="1">
      <alignment vertical="center"/>
    </xf>
    <xf numFmtId="1" fontId="12" fillId="9" borderId="12" xfId="0" applyNumberFormat="1" applyFont="1" applyFill="1" applyBorder="1" applyAlignment="1">
      <alignment vertical="center" wrapText="1"/>
    </xf>
    <xf numFmtId="1" fontId="12" fillId="9" borderId="12" xfId="0" applyNumberFormat="1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2" fillId="10" borderId="12" xfId="0" applyFont="1" applyFill="1" applyBorder="1" applyAlignment="1">
      <alignment vertical="center" wrapText="1"/>
    </xf>
    <xf numFmtId="0" fontId="12" fillId="10" borderId="12" xfId="0" applyFont="1" applyFill="1" applyBorder="1" applyAlignment="1">
      <alignment horizontal="center" vertical="center" wrapText="1"/>
    </xf>
    <xf numFmtId="1" fontId="12" fillId="10" borderId="12" xfId="0" applyNumberFormat="1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/>
    </xf>
    <xf numFmtId="0" fontId="14" fillId="0" borderId="14" xfId="0" applyFont="1" applyBorder="1"/>
    <xf numFmtId="0" fontId="4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18" fillId="3" borderId="12" xfId="0" applyFont="1" applyFill="1" applyBorder="1" applyAlignment="1">
      <alignment vertical="center"/>
    </xf>
    <xf numFmtId="0" fontId="14" fillId="0" borderId="12" xfId="0" applyFont="1" applyFill="1" applyBorder="1"/>
    <xf numFmtId="0" fontId="13" fillId="3" borderId="12" xfId="0" applyFont="1" applyFill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" fontId="12" fillId="9" borderId="12" xfId="0" applyNumberFormat="1" applyFont="1" applyFill="1" applyBorder="1" applyAlignment="1">
      <alignment horizontal="center" vertical="center"/>
    </xf>
    <xf numFmtId="1" fontId="13" fillId="9" borderId="12" xfId="0" applyNumberFormat="1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vertical="center"/>
    </xf>
    <xf numFmtId="1" fontId="13" fillId="10" borderId="12" xfId="0" applyNumberFormat="1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vertical="center"/>
    </xf>
    <xf numFmtId="1" fontId="12" fillId="10" borderId="12" xfId="0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vertical="center"/>
    </xf>
    <xf numFmtId="1" fontId="1" fillId="7" borderId="12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9" fillId="6" borderId="20" xfId="0" applyFont="1" applyFill="1" applyBorder="1"/>
    <xf numFmtId="0" fontId="2" fillId="6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left" vertical="center"/>
    </xf>
    <xf numFmtId="1" fontId="2" fillId="0" borderId="23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4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2" fillId="0" borderId="30" xfId="0" applyNumberFormat="1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/>
    </xf>
    <xf numFmtId="1" fontId="12" fillId="2" borderId="32" xfId="0" applyNumberFormat="1" applyFont="1" applyFill="1" applyBorder="1" applyAlignment="1">
      <alignment vertical="center" wrapText="1"/>
    </xf>
    <xf numFmtId="1" fontId="12" fillId="3" borderId="32" xfId="0" applyNumberFormat="1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/>
    </xf>
    <xf numFmtId="1" fontId="12" fillId="0" borderId="32" xfId="0" applyNumberFormat="1" applyFont="1" applyBorder="1" applyAlignment="1">
      <alignment vertical="center"/>
    </xf>
    <xf numFmtId="1" fontId="12" fillId="8" borderId="32" xfId="0" applyNumberFormat="1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1" fontId="12" fillId="9" borderId="32" xfId="0" applyNumberFormat="1" applyFont="1" applyFill="1" applyBorder="1" applyAlignment="1">
      <alignment vertical="center" wrapText="1"/>
    </xf>
    <xf numFmtId="1" fontId="12" fillId="10" borderId="32" xfId="0" applyNumberFormat="1" applyFont="1" applyFill="1" applyBorder="1" applyAlignment="1">
      <alignment vertical="center" wrapText="1"/>
    </xf>
    <xf numFmtId="1" fontId="12" fillId="10" borderId="33" xfId="0" applyNumberFormat="1" applyFont="1" applyFill="1" applyBorder="1" applyAlignment="1">
      <alignment vertical="center" wrapText="1"/>
    </xf>
    <xf numFmtId="0" fontId="12" fillId="10" borderId="34" xfId="0" applyFont="1" applyFill="1" applyBorder="1" applyAlignment="1">
      <alignment vertical="center" wrapText="1"/>
    </xf>
    <xf numFmtId="0" fontId="12" fillId="10" borderId="34" xfId="0" applyFont="1" applyFill="1" applyBorder="1" applyAlignment="1">
      <alignment horizontal="center" vertical="center" wrapText="1"/>
    </xf>
    <xf numFmtId="1" fontId="12" fillId="10" borderId="34" xfId="0" applyNumberFormat="1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/>
    </xf>
    <xf numFmtId="0" fontId="14" fillId="0" borderId="15" xfId="0" applyFont="1" applyBorder="1"/>
    <xf numFmtId="0" fontId="14" fillId="0" borderId="13" xfId="0" applyFont="1" applyBorder="1"/>
    <xf numFmtId="0" fontId="14" fillId="0" borderId="13" xfId="0" applyFont="1" applyFill="1" applyBorder="1"/>
    <xf numFmtId="0" fontId="14" fillId="0" borderId="13" xfId="0" applyFont="1" applyBorder="1" applyAlignment="1">
      <alignment wrapText="1"/>
    </xf>
    <xf numFmtId="0" fontId="14" fillId="0" borderId="16" xfId="0" applyFont="1" applyBorder="1"/>
    <xf numFmtId="0" fontId="1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1" fontId="12" fillId="9" borderId="24" xfId="0" applyNumberFormat="1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/>
    </xf>
    <xf numFmtId="1" fontId="13" fillId="10" borderId="34" xfId="0" applyNumberFormat="1" applyFont="1" applyFill="1" applyBorder="1" applyAlignment="1">
      <alignment horizontal="center" vertical="center"/>
    </xf>
    <xf numFmtId="0" fontId="12" fillId="10" borderId="3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1" fontId="16" fillId="2" borderId="12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26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6" fillId="8" borderId="12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1295540</xdr:colOff>
      <xdr:row>5</xdr:row>
      <xdr:rowOff>168088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416128" cy="113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showRuler="0" zoomScale="85" zoomScaleNormal="85" zoomScalePageLayoutView="85" workbookViewId="0">
      <selection activeCell="E6" sqref="E6"/>
    </sheetView>
  </sheetViews>
  <sheetFormatPr defaultRowHeight="15"/>
  <cols>
    <col min="1" max="1" width="5.85546875" style="1" customWidth="1"/>
    <col min="2" max="2" width="10.85546875" style="2" customWidth="1"/>
    <col min="3" max="3" width="28.5703125" style="3" customWidth="1"/>
    <col min="4" max="4" width="35" style="2" customWidth="1"/>
    <col min="5" max="5" width="10.85546875" style="2" customWidth="1"/>
    <col min="6" max="6" width="23.1406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6" customWidth="1"/>
  </cols>
  <sheetData>
    <row r="1" spans="1:16" ht="15.75">
      <c r="A1" s="105"/>
      <c r="B1" s="106"/>
      <c r="C1" s="107"/>
      <c r="D1" s="108" t="s">
        <v>258</v>
      </c>
      <c r="E1" s="109"/>
      <c r="F1" s="109"/>
      <c r="G1" s="142"/>
      <c r="H1" s="111"/>
      <c r="I1" s="111"/>
      <c r="J1" s="111"/>
      <c r="K1" s="111"/>
      <c r="L1" s="112"/>
      <c r="M1" s="113" t="s">
        <v>259</v>
      </c>
      <c r="N1" s="110"/>
      <c r="O1" s="143"/>
    </row>
    <row r="2" spans="1:16">
      <c r="A2" s="114"/>
      <c r="B2" s="115"/>
      <c r="C2" s="10"/>
      <c r="D2" s="83" t="s">
        <v>249</v>
      </c>
      <c r="E2" s="84"/>
      <c r="F2" s="84"/>
      <c r="G2" s="98"/>
      <c r="H2" s="99"/>
      <c r="I2" s="99"/>
      <c r="J2" s="99"/>
      <c r="K2" s="99"/>
      <c r="L2" s="89"/>
      <c r="M2" s="86"/>
      <c r="N2" s="86"/>
      <c r="O2" s="144"/>
    </row>
    <row r="3" spans="1:16">
      <c r="A3" s="114"/>
      <c r="B3" s="115"/>
      <c r="C3" s="9"/>
      <c r="D3" s="100" t="s">
        <v>250</v>
      </c>
      <c r="E3" s="85" t="s">
        <v>0</v>
      </c>
      <c r="F3" s="85"/>
      <c r="G3" s="87"/>
      <c r="H3" s="91"/>
      <c r="I3" s="91"/>
      <c r="J3" s="91"/>
      <c r="K3" s="88"/>
      <c r="L3" s="89"/>
      <c r="M3" s="88"/>
      <c r="N3" s="92"/>
      <c r="O3" s="145"/>
    </row>
    <row r="4" spans="1:16">
      <c r="A4" s="114"/>
      <c r="B4" s="115"/>
      <c r="C4" s="12"/>
      <c r="D4" s="100" t="s">
        <v>251</v>
      </c>
      <c r="E4" s="101" t="s">
        <v>252</v>
      </c>
      <c r="F4" s="85"/>
      <c r="G4" s="87"/>
      <c r="H4" s="91"/>
      <c r="I4" s="91"/>
      <c r="J4" s="91"/>
      <c r="K4" s="88"/>
      <c r="L4" s="89"/>
      <c r="M4" s="88"/>
      <c r="N4" s="90" t="s">
        <v>1</v>
      </c>
      <c r="O4" s="116" t="s">
        <v>2</v>
      </c>
    </row>
    <row r="5" spans="1:16">
      <c r="A5" s="114"/>
      <c r="B5" s="115"/>
      <c r="C5" s="9"/>
      <c r="D5" s="100" t="s">
        <v>253</v>
      </c>
      <c r="E5" s="101">
        <v>200</v>
      </c>
      <c r="F5" s="85"/>
      <c r="G5" s="87"/>
      <c r="H5" s="91"/>
      <c r="I5" s="91"/>
      <c r="J5" s="91"/>
      <c r="K5" s="88" t="s">
        <v>4</v>
      </c>
      <c r="L5" s="89"/>
      <c r="M5" s="88"/>
      <c r="N5" s="90">
        <f>SUM(H20,H31,H43,H56,H68,H71,H74)</f>
        <v>1078</v>
      </c>
      <c r="O5" s="116">
        <f>SUM(J20,J31,J43,J56,J68,J71,J74)</f>
        <v>349</v>
      </c>
    </row>
    <row r="6" spans="1:16">
      <c r="A6" s="114"/>
      <c r="B6" s="115"/>
      <c r="C6" s="11"/>
      <c r="D6" s="102" t="s">
        <v>3</v>
      </c>
      <c r="E6" s="93" t="s">
        <v>266</v>
      </c>
      <c r="F6" s="93"/>
      <c r="G6" s="87"/>
      <c r="H6" s="91"/>
      <c r="I6" s="91"/>
      <c r="J6" s="91"/>
      <c r="K6" s="91"/>
      <c r="L6" s="94"/>
      <c r="M6" s="92"/>
      <c r="N6" s="94"/>
      <c r="O6" s="146"/>
    </row>
    <row r="7" spans="1:16" ht="15" customHeight="1">
      <c r="A7" s="117" t="s">
        <v>5</v>
      </c>
      <c r="B7" s="118"/>
      <c r="C7" s="119"/>
      <c r="D7" s="103"/>
      <c r="E7" s="97"/>
      <c r="F7" s="97"/>
      <c r="G7" s="95"/>
      <c r="H7" s="96"/>
      <c r="I7" s="96"/>
      <c r="J7" s="96"/>
      <c r="K7" s="104"/>
      <c r="L7" s="97"/>
      <c r="M7" s="95"/>
      <c r="N7" s="97"/>
      <c r="O7" s="147"/>
    </row>
    <row r="8" spans="1:16" ht="44.25" customHeight="1">
      <c r="A8" s="173" t="s">
        <v>6</v>
      </c>
      <c r="B8" s="169" t="s">
        <v>7</v>
      </c>
      <c r="C8" s="169" t="s">
        <v>8</v>
      </c>
      <c r="D8" s="167" t="s">
        <v>9</v>
      </c>
      <c r="E8" s="167" t="s">
        <v>10</v>
      </c>
      <c r="F8" s="167" t="s">
        <v>11</v>
      </c>
      <c r="G8" s="169" t="s">
        <v>12</v>
      </c>
      <c r="H8" s="171" t="s">
        <v>13</v>
      </c>
      <c r="I8" s="172"/>
      <c r="J8" s="171" t="s">
        <v>14</v>
      </c>
      <c r="K8" s="172"/>
      <c r="L8" s="175" t="s">
        <v>15</v>
      </c>
      <c r="M8" s="169" t="s">
        <v>16</v>
      </c>
      <c r="N8" s="169" t="s">
        <v>17</v>
      </c>
      <c r="O8" s="165" t="s">
        <v>18</v>
      </c>
    </row>
    <row r="9" spans="1:16" ht="26.25" customHeight="1">
      <c r="A9" s="174"/>
      <c r="B9" s="170"/>
      <c r="C9" s="170"/>
      <c r="D9" s="168"/>
      <c r="E9" s="168"/>
      <c r="F9" s="168"/>
      <c r="G9" s="170"/>
      <c r="H9" s="8" t="s">
        <v>19</v>
      </c>
      <c r="I9" s="7" t="s">
        <v>20</v>
      </c>
      <c r="J9" s="8" t="s">
        <v>19</v>
      </c>
      <c r="K9" s="7" t="s">
        <v>20</v>
      </c>
      <c r="L9" s="176"/>
      <c r="M9" s="170"/>
      <c r="N9" s="170"/>
      <c r="O9" s="166"/>
    </row>
    <row r="10" spans="1:16" s="17" customFormat="1" ht="12">
      <c r="A10" s="120">
        <v>1</v>
      </c>
      <c r="B10" s="13" t="s">
        <v>21</v>
      </c>
      <c r="C10" s="65" t="s">
        <v>22</v>
      </c>
      <c r="D10" s="13" t="s">
        <v>23</v>
      </c>
      <c r="E10" s="13"/>
      <c r="F10" s="13" t="s">
        <v>24</v>
      </c>
      <c r="G10" s="14" t="s">
        <v>25</v>
      </c>
      <c r="H10" s="15">
        <v>2</v>
      </c>
      <c r="I10" s="15">
        <v>0</v>
      </c>
      <c r="J10" s="15">
        <v>9</v>
      </c>
      <c r="K10" s="15">
        <v>0</v>
      </c>
      <c r="L10" s="66">
        <v>2</v>
      </c>
      <c r="M10" s="16" t="s">
        <v>26</v>
      </c>
      <c r="N10" s="16" t="s">
        <v>27</v>
      </c>
      <c r="O10" s="148" t="s">
        <v>28</v>
      </c>
      <c r="P10" s="137"/>
    </row>
    <row r="11" spans="1:16" s="23" customFormat="1" ht="12">
      <c r="A11" s="121">
        <v>1</v>
      </c>
      <c r="B11" s="18" t="s">
        <v>29</v>
      </c>
      <c r="C11" s="67" t="s">
        <v>30</v>
      </c>
      <c r="D11" s="18" t="s">
        <v>31</v>
      </c>
      <c r="E11" s="18"/>
      <c r="F11" s="18" t="s">
        <v>32</v>
      </c>
      <c r="G11" s="19" t="s">
        <v>25</v>
      </c>
      <c r="H11" s="20">
        <v>0</v>
      </c>
      <c r="I11" s="20">
        <v>2</v>
      </c>
      <c r="J11" s="20">
        <v>0</v>
      </c>
      <c r="K11" s="20">
        <v>5</v>
      </c>
      <c r="L11" s="26">
        <v>3</v>
      </c>
      <c r="M11" s="22" t="s">
        <v>33</v>
      </c>
      <c r="N11" s="22" t="s">
        <v>27</v>
      </c>
      <c r="O11" s="129" t="s">
        <v>34</v>
      </c>
      <c r="P11" s="138"/>
    </row>
    <row r="12" spans="1:16" s="23" customFormat="1" ht="12">
      <c r="A12" s="121">
        <v>1</v>
      </c>
      <c r="B12" s="24" t="s">
        <v>55</v>
      </c>
      <c r="C12" s="68" t="s">
        <v>56</v>
      </c>
      <c r="D12" s="24" t="s">
        <v>57</v>
      </c>
      <c r="E12" s="69"/>
      <c r="F12" s="24" t="s">
        <v>32</v>
      </c>
      <c r="G12" s="22" t="s">
        <v>25</v>
      </c>
      <c r="H12" s="25">
        <v>0</v>
      </c>
      <c r="I12" s="25">
        <v>2</v>
      </c>
      <c r="J12" s="25">
        <v>0</v>
      </c>
      <c r="K12" s="25">
        <v>5</v>
      </c>
      <c r="L12" s="26">
        <v>3</v>
      </c>
      <c r="M12" s="22" t="s">
        <v>33</v>
      </c>
      <c r="N12" s="22" t="s">
        <v>27</v>
      </c>
      <c r="O12" s="149" t="s">
        <v>58</v>
      </c>
      <c r="P12" s="138"/>
    </row>
    <row r="13" spans="1:16" s="23" customFormat="1" ht="12">
      <c r="A13" s="121">
        <v>1</v>
      </c>
      <c r="B13" s="18" t="s">
        <v>35</v>
      </c>
      <c r="C13" s="67" t="s">
        <v>36</v>
      </c>
      <c r="D13" s="18" t="s">
        <v>37</v>
      </c>
      <c r="E13" s="18"/>
      <c r="F13" s="18" t="s">
        <v>38</v>
      </c>
      <c r="G13" s="19" t="s">
        <v>25</v>
      </c>
      <c r="H13" s="20">
        <v>2</v>
      </c>
      <c r="I13" s="20">
        <v>0</v>
      </c>
      <c r="J13" s="20">
        <v>9</v>
      </c>
      <c r="K13" s="20">
        <v>0</v>
      </c>
      <c r="L13" s="26">
        <v>2</v>
      </c>
      <c r="M13" s="22" t="s">
        <v>26</v>
      </c>
      <c r="N13" s="22" t="s">
        <v>27</v>
      </c>
      <c r="O13" s="129"/>
      <c r="P13" s="138"/>
    </row>
    <row r="14" spans="1:16" s="23" customFormat="1" ht="12">
      <c r="A14" s="121">
        <v>1</v>
      </c>
      <c r="B14" s="24" t="s">
        <v>39</v>
      </c>
      <c r="C14" s="68" t="s">
        <v>254</v>
      </c>
      <c r="D14" s="24" t="s">
        <v>40</v>
      </c>
      <c r="E14" s="24"/>
      <c r="F14" s="24" t="s">
        <v>24</v>
      </c>
      <c r="G14" s="22" t="s">
        <v>25</v>
      </c>
      <c r="H14" s="25">
        <v>0</v>
      </c>
      <c r="I14" s="25">
        <v>2</v>
      </c>
      <c r="J14" s="25">
        <v>0</v>
      </c>
      <c r="K14" s="25">
        <v>9</v>
      </c>
      <c r="L14" s="26">
        <v>2</v>
      </c>
      <c r="M14" s="22" t="s">
        <v>33</v>
      </c>
      <c r="N14" s="22" t="s">
        <v>27</v>
      </c>
      <c r="O14" s="149"/>
      <c r="P14" s="138"/>
    </row>
    <row r="15" spans="1:16" s="23" customFormat="1" ht="12">
      <c r="A15" s="121">
        <v>1</v>
      </c>
      <c r="B15" s="18" t="s">
        <v>41</v>
      </c>
      <c r="C15" s="67" t="s">
        <v>42</v>
      </c>
      <c r="D15" s="18" t="s">
        <v>43</v>
      </c>
      <c r="E15" s="18"/>
      <c r="F15" s="18" t="s">
        <v>44</v>
      </c>
      <c r="G15" s="19" t="s">
        <v>25</v>
      </c>
      <c r="H15" s="20">
        <v>2</v>
      </c>
      <c r="I15" s="20">
        <v>0</v>
      </c>
      <c r="J15" s="20">
        <v>9</v>
      </c>
      <c r="K15" s="20">
        <v>0</v>
      </c>
      <c r="L15" s="26">
        <v>3</v>
      </c>
      <c r="M15" s="22" t="s">
        <v>26</v>
      </c>
      <c r="N15" s="22" t="s">
        <v>27</v>
      </c>
      <c r="O15" s="129" t="s">
        <v>45</v>
      </c>
      <c r="P15" s="138"/>
    </row>
    <row r="16" spans="1:16" s="23" customFormat="1" ht="12">
      <c r="A16" s="121">
        <v>1</v>
      </c>
      <c r="B16" s="24" t="s">
        <v>89</v>
      </c>
      <c r="C16" s="24" t="s">
        <v>90</v>
      </c>
      <c r="D16" s="24" t="s">
        <v>91</v>
      </c>
      <c r="E16" s="24"/>
      <c r="F16" s="24" t="s">
        <v>84</v>
      </c>
      <c r="G16" s="22" t="s">
        <v>25</v>
      </c>
      <c r="H16" s="25">
        <v>2</v>
      </c>
      <c r="I16" s="25">
        <v>0</v>
      </c>
      <c r="J16" s="25">
        <v>9</v>
      </c>
      <c r="K16" s="25">
        <v>0</v>
      </c>
      <c r="L16" s="26">
        <v>2</v>
      </c>
      <c r="M16" s="22" t="s">
        <v>26</v>
      </c>
      <c r="N16" s="40" t="s">
        <v>27</v>
      </c>
      <c r="O16" s="149"/>
      <c r="P16" s="138"/>
    </row>
    <row r="17" spans="1:16" s="23" customFormat="1" ht="12">
      <c r="A17" s="121">
        <v>1</v>
      </c>
      <c r="B17" s="24" t="s">
        <v>110</v>
      </c>
      <c r="C17" s="24" t="s">
        <v>111</v>
      </c>
      <c r="D17" s="24" t="s">
        <v>112</v>
      </c>
      <c r="E17" s="69"/>
      <c r="F17" s="24" t="s">
        <v>38</v>
      </c>
      <c r="G17" s="22" t="s">
        <v>25</v>
      </c>
      <c r="H17" s="25">
        <v>2</v>
      </c>
      <c r="I17" s="25">
        <v>0</v>
      </c>
      <c r="J17" s="25">
        <v>9</v>
      </c>
      <c r="K17" s="25">
        <v>0</v>
      </c>
      <c r="L17" s="26">
        <v>2</v>
      </c>
      <c r="M17" s="22" t="s">
        <v>26</v>
      </c>
      <c r="N17" s="22" t="s">
        <v>27</v>
      </c>
      <c r="O17" s="149"/>
      <c r="P17" s="138"/>
    </row>
    <row r="18" spans="1:16" s="23" customFormat="1" ht="12">
      <c r="A18" s="121">
        <v>1</v>
      </c>
      <c r="B18" s="18" t="s">
        <v>113</v>
      </c>
      <c r="C18" s="18" t="s">
        <v>114</v>
      </c>
      <c r="D18" s="18" t="s">
        <v>115</v>
      </c>
      <c r="E18" s="18"/>
      <c r="F18" s="18" t="s">
        <v>46</v>
      </c>
      <c r="G18" s="19" t="s">
        <v>25</v>
      </c>
      <c r="H18" s="20">
        <v>0</v>
      </c>
      <c r="I18" s="20" t="s">
        <v>47</v>
      </c>
      <c r="J18" s="20">
        <v>0</v>
      </c>
      <c r="K18" s="20">
        <v>9</v>
      </c>
      <c r="L18" s="21">
        <v>0</v>
      </c>
      <c r="M18" s="22" t="s">
        <v>48</v>
      </c>
      <c r="N18" s="22" t="s">
        <v>27</v>
      </c>
      <c r="O18" s="129" t="s">
        <v>49</v>
      </c>
      <c r="P18" s="138"/>
    </row>
    <row r="19" spans="1:16" s="23" customFormat="1" ht="12">
      <c r="A19" s="124"/>
      <c r="B19" s="27"/>
      <c r="C19" s="27"/>
      <c r="D19" s="27"/>
      <c r="E19" s="27"/>
      <c r="F19" s="27"/>
      <c r="G19" s="27"/>
      <c r="H19" s="28">
        <f>SUM(H10:H18)</f>
        <v>10</v>
      </c>
      <c r="I19" s="28">
        <f>SUM(I10:I18)</f>
        <v>6</v>
      </c>
      <c r="J19" s="28">
        <f>SUM(J10:J18)</f>
        <v>45</v>
      </c>
      <c r="K19" s="28">
        <f>SUM(K10:K18)</f>
        <v>28</v>
      </c>
      <c r="L19" s="29">
        <f>SUM(L10:L18)</f>
        <v>19</v>
      </c>
      <c r="M19" s="30"/>
      <c r="N19" s="30"/>
      <c r="O19" s="150"/>
      <c r="P19" s="138"/>
    </row>
    <row r="20" spans="1:16" s="23" customFormat="1" ht="24">
      <c r="A20" s="124"/>
      <c r="B20" s="27"/>
      <c r="C20" s="27"/>
      <c r="D20" s="27"/>
      <c r="E20" s="27"/>
      <c r="F20" s="27"/>
      <c r="G20" s="70" t="s">
        <v>50</v>
      </c>
      <c r="H20" s="163">
        <f>SUM(H19:I19)*14</f>
        <v>224</v>
      </c>
      <c r="I20" s="164"/>
      <c r="J20" s="163">
        <f>SUM(J19:K19)</f>
        <v>73</v>
      </c>
      <c r="K20" s="164"/>
      <c r="L20" s="31"/>
      <c r="M20" s="30"/>
      <c r="N20" s="30"/>
      <c r="O20" s="150"/>
      <c r="P20" s="138"/>
    </row>
    <row r="21" spans="1:16" s="23" customFormat="1" ht="12">
      <c r="A21" s="125">
        <v>2</v>
      </c>
      <c r="B21" s="37" t="s">
        <v>51</v>
      </c>
      <c r="C21" s="71" t="s">
        <v>52</v>
      </c>
      <c r="D21" s="37" t="s">
        <v>53</v>
      </c>
      <c r="E21" s="37" t="s">
        <v>21</v>
      </c>
      <c r="F21" s="37" t="s">
        <v>24</v>
      </c>
      <c r="G21" s="36" t="s">
        <v>25</v>
      </c>
      <c r="H21" s="38">
        <v>2</v>
      </c>
      <c r="I21" s="38">
        <v>0</v>
      </c>
      <c r="J21" s="38">
        <v>9</v>
      </c>
      <c r="K21" s="38">
        <v>0</v>
      </c>
      <c r="L21" s="39">
        <v>2</v>
      </c>
      <c r="M21" s="36" t="s">
        <v>26</v>
      </c>
      <c r="N21" s="36" t="s">
        <v>27</v>
      </c>
      <c r="O21" s="151" t="s">
        <v>54</v>
      </c>
      <c r="P21" s="138"/>
    </row>
    <row r="22" spans="1:16" s="23" customFormat="1" ht="12">
      <c r="A22" s="125">
        <v>2</v>
      </c>
      <c r="B22" s="37" t="s">
        <v>73</v>
      </c>
      <c r="C22" s="71" t="s">
        <v>74</v>
      </c>
      <c r="D22" s="37" t="s">
        <v>75</v>
      </c>
      <c r="E22" s="37" t="s">
        <v>55</v>
      </c>
      <c r="F22" s="37" t="s">
        <v>32</v>
      </c>
      <c r="G22" s="36" t="s">
        <v>25</v>
      </c>
      <c r="H22" s="38">
        <v>0</v>
      </c>
      <c r="I22" s="38">
        <v>2</v>
      </c>
      <c r="J22" s="38">
        <v>0</v>
      </c>
      <c r="K22" s="38">
        <v>5</v>
      </c>
      <c r="L22" s="39">
        <v>3</v>
      </c>
      <c r="M22" s="36" t="s">
        <v>33</v>
      </c>
      <c r="N22" s="36" t="s">
        <v>27</v>
      </c>
      <c r="O22" s="151" t="s">
        <v>76</v>
      </c>
      <c r="P22" s="138"/>
    </row>
    <row r="23" spans="1:16" s="23" customFormat="1" ht="12">
      <c r="A23" s="125">
        <v>2</v>
      </c>
      <c r="B23" s="37" t="s">
        <v>96</v>
      </c>
      <c r="C23" s="71" t="s">
        <v>97</v>
      </c>
      <c r="D23" s="37" t="s">
        <v>98</v>
      </c>
      <c r="E23" s="72"/>
      <c r="F23" s="37" t="s">
        <v>32</v>
      </c>
      <c r="G23" s="36" t="s">
        <v>25</v>
      </c>
      <c r="H23" s="38">
        <v>0</v>
      </c>
      <c r="I23" s="38">
        <v>2</v>
      </c>
      <c r="J23" s="38">
        <v>0</v>
      </c>
      <c r="K23" s="38">
        <v>5</v>
      </c>
      <c r="L23" s="39">
        <v>3</v>
      </c>
      <c r="M23" s="36" t="s">
        <v>33</v>
      </c>
      <c r="N23" s="36" t="s">
        <v>27</v>
      </c>
      <c r="O23" s="151" t="s">
        <v>99</v>
      </c>
      <c r="P23" s="138"/>
    </row>
    <row r="24" spans="1:16" s="23" customFormat="1" ht="12">
      <c r="A24" s="125">
        <v>2</v>
      </c>
      <c r="B24" s="37" t="s">
        <v>59</v>
      </c>
      <c r="C24" s="71" t="s">
        <v>60</v>
      </c>
      <c r="D24" s="37" t="s">
        <v>61</v>
      </c>
      <c r="E24" s="37"/>
      <c r="F24" s="37" t="s">
        <v>38</v>
      </c>
      <c r="G24" s="36" t="s">
        <v>25</v>
      </c>
      <c r="H24" s="38">
        <v>2</v>
      </c>
      <c r="I24" s="38">
        <v>0</v>
      </c>
      <c r="J24" s="38">
        <v>9</v>
      </c>
      <c r="K24" s="38">
        <v>0</v>
      </c>
      <c r="L24" s="39">
        <v>2</v>
      </c>
      <c r="M24" s="36" t="s">
        <v>26</v>
      </c>
      <c r="N24" s="36" t="s">
        <v>27</v>
      </c>
      <c r="O24" s="151"/>
      <c r="P24" s="138"/>
    </row>
    <row r="25" spans="1:16" s="23" customFormat="1" ht="12">
      <c r="A25" s="125">
        <v>2</v>
      </c>
      <c r="B25" s="37" t="s">
        <v>62</v>
      </c>
      <c r="C25" s="71" t="s">
        <v>255</v>
      </c>
      <c r="D25" s="37" t="s">
        <v>63</v>
      </c>
      <c r="E25" s="37" t="s">
        <v>39</v>
      </c>
      <c r="F25" s="37" t="s">
        <v>38</v>
      </c>
      <c r="G25" s="36" t="s">
        <v>25</v>
      </c>
      <c r="H25" s="38">
        <v>0</v>
      </c>
      <c r="I25" s="38">
        <v>2</v>
      </c>
      <c r="J25" s="38">
        <v>0</v>
      </c>
      <c r="K25" s="38">
        <v>9</v>
      </c>
      <c r="L25" s="39">
        <v>2</v>
      </c>
      <c r="M25" s="36" t="s">
        <v>33</v>
      </c>
      <c r="N25" s="36" t="s">
        <v>27</v>
      </c>
      <c r="O25" s="151"/>
      <c r="P25" s="138"/>
    </row>
    <row r="26" spans="1:16" s="23" customFormat="1" ht="12">
      <c r="A26" s="125">
        <v>2</v>
      </c>
      <c r="B26" s="37" t="s">
        <v>64</v>
      </c>
      <c r="C26" s="71" t="s">
        <v>65</v>
      </c>
      <c r="D26" s="37" t="s">
        <v>66</v>
      </c>
      <c r="E26" s="37" t="s">
        <v>41</v>
      </c>
      <c r="F26" s="37" t="s">
        <v>44</v>
      </c>
      <c r="G26" s="36" t="s">
        <v>25</v>
      </c>
      <c r="H26" s="38">
        <v>2</v>
      </c>
      <c r="I26" s="38">
        <v>0</v>
      </c>
      <c r="J26" s="38">
        <v>9</v>
      </c>
      <c r="K26" s="38">
        <v>0</v>
      </c>
      <c r="L26" s="39">
        <v>3</v>
      </c>
      <c r="M26" s="36" t="s">
        <v>26</v>
      </c>
      <c r="N26" s="36" t="s">
        <v>27</v>
      </c>
      <c r="O26" s="151" t="s">
        <v>67</v>
      </c>
      <c r="P26" s="138"/>
    </row>
    <row r="27" spans="1:16" s="23" customFormat="1" ht="12">
      <c r="A27" s="125">
        <v>2</v>
      </c>
      <c r="B27" s="37" t="s">
        <v>133</v>
      </c>
      <c r="C27" s="37" t="s">
        <v>134</v>
      </c>
      <c r="D27" s="37" t="s">
        <v>135</v>
      </c>
      <c r="E27" s="37"/>
      <c r="F27" s="37" t="s">
        <v>44</v>
      </c>
      <c r="G27" s="36" t="s">
        <v>25</v>
      </c>
      <c r="H27" s="38">
        <v>2</v>
      </c>
      <c r="I27" s="38">
        <v>0</v>
      </c>
      <c r="J27" s="38">
        <v>9</v>
      </c>
      <c r="K27" s="38">
        <v>0</v>
      </c>
      <c r="L27" s="39">
        <v>2</v>
      </c>
      <c r="M27" s="36" t="s">
        <v>26</v>
      </c>
      <c r="N27" s="36" t="s">
        <v>27</v>
      </c>
      <c r="O27" s="151"/>
      <c r="P27" s="138"/>
    </row>
    <row r="28" spans="1:16" s="23" customFormat="1" ht="12">
      <c r="A28" s="125">
        <v>2</v>
      </c>
      <c r="B28" s="37" t="s">
        <v>155</v>
      </c>
      <c r="C28" s="37" t="s">
        <v>156</v>
      </c>
      <c r="D28" s="37" t="s">
        <v>157</v>
      </c>
      <c r="E28" s="37"/>
      <c r="F28" s="37" t="s">
        <v>38</v>
      </c>
      <c r="G28" s="36" t="s">
        <v>25</v>
      </c>
      <c r="H28" s="38">
        <v>0</v>
      </c>
      <c r="I28" s="38">
        <v>2</v>
      </c>
      <c r="J28" s="38">
        <v>0</v>
      </c>
      <c r="K28" s="38">
        <v>9</v>
      </c>
      <c r="L28" s="39">
        <v>2</v>
      </c>
      <c r="M28" s="36" t="s">
        <v>33</v>
      </c>
      <c r="N28" s="36" t="s">
        <v>27</v>
      </c>
      <c r="O28" s="151"/>
      <c r="P28" s="138"/>
    </row>
    <row r="29" spans="1:16" s="23" customFormat="1" ht="12">
      <c r="A29" s="125">
        <v>2</v>
      </c>
      <c r="B29" s="32" t="s">
        <v>136</v>
      </c>
      <c r="C29" s="32" t="s">
        <v>137</v>
      </c>
      <c r="D29" s="32" t="s">
        <v>138</v>
      </c>
      <c r="E29" s="32"/>
      <c r="F29" s="32" t="s">
        <v>46</v>
      </c>
      <c r="G29" s="33" t="s">
        <v>25</v>
      </c>
      <c r="H29" s="34">
        <v>0</v>
      </c>
      <c r="I29" s="34" t="s">
        <v>47</v>
      </c>
      <c r="J29" s="34">
        <v>0</v>
      </c>
      <c r="K29" s="34">
        <v>9</v>
      </c>
      <c r="L29" s="35">
        <v>0</v>
      </c>
      <c r="M29" s="36" t="s">
        <v>48</v>
      </c>
      <c r="N29" s="36" t="s">
        <v>27</v>
      </c>
      <c r="O29" s="152" t="s">
        <v>68</v>
      </c>
      <c r="P29" s="138"/>
    </row>
    <row r="30" spans="1:16" s="23" customFormat="1" ht="12">
      <c r="A30" s="124"/>
      <c r="B30" s="27"/>
      <c r="C30" s="27"/>
      <c r="D30" s="27"/>
      <c r="E30" s="27"/>
      <c r="F30" s="27"/>
      <c r="G30" s="27"/>
      <c r="H30" s="28">
        <f>SUM(H21:H29)</f>
        <v>8</v>
      </c>
      <c r="I30" s="28">
        <f>SUM(I21:I29)</f>
        <v>8</v>
      </c>
      <c r="J30" s="28">
        <f>SUM(J21:J29)</f>
        <v>36</v>
      </c>
      <c r="K30" s="28">
        <f>SUM(K21:K29)</f>
        <v>37</v>
      </c>
      <c r="L30" s="28">
        <f>SUM(L21:L29)</f>
        <v>19</v>
      </c>
      <c r="M30" s="30"/>
      <c r="N30" s="30"/>
      <c r="O30" s="150"/>
      <c r="P30" s="138"/>
    </row>
    <row r="31" spans="1:16" s="23" customFormat="1" ht="24">
      <c r="A31" s="124"/>
      <c r="B31" s="27"/>
      <c r="C31" s="27"/>
      <c r="D31" s="27"/>
      <c r="E31" s="27"/>
      <c r="F31" s="27"/>
      <c r="G31" s="70" t="s">
        <v>50</v>
      </c>
      <c r="H31" s="163">
        <f>SUM(H30:I30)*14</f>
        <v>224</v>
      </c>
      <c r="I31" s="164"/>
      <c r="J31" s="163">
        <f>SUM(J30:K30)</f>
        <v>73</v>
      </c>
      <c r="K31" s="164"/>
      <c r="L31" s="28"/>
      <c r="M31" s="30"/>
      <c r="N31" s="30"/>
      <c r="O31" s="150"/>
      <c r="P31" s="138"/>
    </row>
    <row r="32" spans="1:16" s="23" customFormat="1" ht="12">
      <c r="A32" s="121">
        <v>3</v>
      </c>
      <c r="B32" s="24" t="s">
        <v>69</v>
      </c>
      <c r="C32" s="68" t="s">
        <v>70</v>
      </c>
      <c r="D32" s="24" t="s">
        <v>71</v>
      </c>
      <c r="E32" s="24" t="s">
        <v>51</v>
      </c>
      <c r="F32" s="24" t="s">
        <v>24</v>
      </c>
      <c r="G32" s="22" t="s">
        <v>25</v>
      </c>
      <c r="H32" s="25">
        <v>2</v>
      </c>
      <c r="I32" s="25">
        <v>0</v>
      </c>
      <c r="J32" s="25">
        <v>9</v>
      </c>
      <c r="K32" s="25">
        <v>0</v>
      </c>
      <c r="L32" s="26">
        <v>2</v>
      </c>
      <c r="M32" s="22" t="s">
        <v>26</v>
      </c>
      <c r="N32" s="40" t="s">
        <v>27</v>
      </c>
      <c r="O32" s="149" t="s">
        <v>72</v>
      </c>
      <c r="P32" s="138"/>
    </row>
    <row r="33" spans="1:16" s="23" customFormat="1" ht="12">
      <c r="A33" s="121">
        <v>3</v>
      </c>
      <c r="B33" s="24" t="s">
        <v>117</v>
      </c>
      <c r="C33" s="68" t="s">
        <v>118</v>
      </c>
      <c r="D33" s="24" t="s">
        <v>119</v>
      </c>
      <c r="E33" s="69"/>
      <c r="F33" s="24" t="s">
        <v>24</v>
      </c>
      <c r="G33" s="22" t="s">
        <v>25</v>
      </c>
      <c r="H33" s="25">
        <v>2</v>
      </c>
      <c r="I33" s="25">
        <v>0</v>
      </c>
      <c r="J33" s="25">
        <v>9</v>
      </c>
      <c r="K33" s="25">
        <v>0</v>
      </c>
      <c r="L33" s="26">
        <v>2</v>
      </c>
      <c r="M33" s="22" t="s">
        <v>26</v>
      </c>
      <c r="N33" s="22" t="s">
        <v>27</v>
      </c>
      <c r="O33" s="149"/>
      <c r="P33" s="138"/>
    </row>
    <row r="34" spans="1:16" s="23" customFormat="1" ht="12">
      <c r="A34" s="121">
        <v>3</v>
      </c>
      <c r="B34" s="24" t="s">
        <v>120</v>
      </c>
      <c r="C34" s="68" t="s">
        <v>121</v>
      </c>
      <c r="D34" s="24" t="s">
        <v>263</v>
      </c>
      <c r="E34" s="24" t="s">
        <v>96</v>
      </c>
      <c r="F34" s="24" t="s">
        <v>122</v>
      </c>
      <c r="G34" s="22" t="s">
        <v>25</v>
      </c>
      <c r="H34" s="25">
        <v>0</v>
      </c>
      <c r="I34" s="25">
        <v>2</v>
      </c>
      <c r="J34" s="25">
        <v>0</v>
      </c>
      <c r="K34" s="25">
        <v>5</v>
      </c>
      <c r="L34" s="26">
        <v>3</v>
      </c>
      <c r="M34" s="22" t="s">
        <v>33</v>
      </c>
      <c r="N34" s="22" t="s">
        <v>27</v>
      </c>
      <c r="O34" s="149"/>
      <c r="P34" s="138"/>
    </row>
    <row r="35" spans="1:16" s="23" customFormat="1" ht="12">
      <c r="A35" s="121">
        <v>3</v>
      </c>
      <c r="B35" s="24" t="s">
        <v>77</v>
      </c>
      <c r="C35" s="68" t="s">
        <v>78</v>
      </c>
      <c r="D35" s="24" t="s">
        <v>79</v>
      </c>
      <c r="E35" s="24"/>
      <c r="F35" s="24" t="s">
        <v>80</v>
      </c>
      <c r="G35" s="22" t="s">
        <v>25</v>
      </c>
      <c r="H35" s="25">
        <v>0</v>
      </c>
      <c r="I35" s="25">
        <v>2</v>
      </c>
      <c r="J35" s="25">
        <v>0</v>
      </c>
      <c r="K35" s="25">
        <v>5</v>
      </c>
      <c r="L35" s="26">
        <v>2</v>
      </c>
      <c r="M35" s="22" t="s">
        <v>33</v>
      </c>
      <c r="N35" s="40" t="s">
        <v>27</v>
      </c>
      <c r="O35" s="149"/>
      <c r="P35" s="138"/>
    </row>
    <row r="36" spans="1:16" s="23" customFormat="1" ht="12">
      <c r="A36" s="121">
        <v>3</v>
      </c>
      <c r="B36" s="24" t="s">
        <v>81</v>
      </c>
      <c r="C36" s="68" t="s">
        <v>82</v>
      </c>
      <c r="D36" s="24" t="s">
        <v>83</v>
      </c>
      <c r="E36" s="24"/>
      <c r="F36" s="24" t="s">
        <v>84</v>
      </c>
      <c r="G36" s="22" t="s">
        <v>25</v>
      </c>
      <c r="H36" s="25">
        <v>0</v>
      </c>
      <c r="I36" s="25">
        <v>1</v>
      </c>
      <c r="J36" s="25">
        <v>0</v>
      </c>
      <c r="K36" s="25">
        <v>5</v>
      </c>
      <c r="L36" s="26">
        <v>2</v>
      </c>
      <c r="M36" s="22" t="s">
        <v>33</v>
      </c>
      <c r="N36" s="40" t="s">
        <v>27</v>
      </c>
      <c r="O36" s="149" t="s">
        <v>85</v>
      </c>
      <c r="P36" s="138"/>
    </row>
    <row r="37" spans="1:16" s="23" customFormat="1" ht="12">
      <c r="A37" s="121">
        <v>3</v>
      </c>
      <c r="B37" s="24" t="s">
        <v>103</v>
      </c>
      <c r="C37" s="68" t="s">
        <v>104</v>
      </c>
      <c r="D37" s="24" t="s">
        <v>105</v>
      </c>
      <c r="E37" s="69"/>
      <c r="F37" s="24" t="s">
        <v>84</v>
      </c>
      <c r="G37" s="22" t="s">
        <v>25</v>
      </c>
      <c r="H37" s="25">
        <v>0</v>
      </c>
      <c r="I37" s="25">
        <v>1</v>
      </c>
      <c r="J37" s="25">
        <v>0</v>
      </c>
      <c r="K37" s="25">
        <v>5</v>
      </c>
      <c r="L37" s="26">
        <v>2</v>
      </c>
      <c r="M37" s="22" t="s">
        <v>33</v>
      </c>
      <c r="N37" s="22" t="s">
        <v>27</v>
      </c>
      <c r="O37" s="149" t="s">
        <v>106</v>
      </c>
      <c r="P37" s="138"/>
    </row>
    <row r="38" spans="1:16" s="23" customFormat="1" ht="12">
      <c r="A38" s="123">
        <v>3</v>
      </c>
      <c r="B38" s="24" t="s">
        <v>167</v>
      </c>
      <c r="C38" s="68" t="s">
        <v>168</v>
      </c>
      <c r="D38" s="24" t="s">
        <v>169</v>
      </c>
      <c r="E38" s="24"/>
      <c r="F38" s="24" t="s">
        <v>80</v>
      </c>
      <c r="G38" s="22" t="s">
        <v>25</v>
      </c>
      <c r="H38" s="25">
        <v>0</v>
      </c>
      <c r="I38" s="25">
        <v>1</v>
      </c>
      <c r="J38" s="25">
        <v>0</v>
      </c>
      <c r="K38" s="25">
        <v>5</v>
      </c>
      <c r="L38" s="26">
        <v>2</v>
      </c>
      <c r="M38" s="22" t="s">
        <v>33</v>
      </c>
      <c r="N38" s="22" t="s">
        <v>27</v>
      </c>
      <c r="O38" s="149"/>
      <c r="P38" s="138"/>
    </row>
    <row r="39" spans="1:16" s="23" customFormat="1" ht="12">
      <c r="A39" s="121">
        <v>3</v>
      </c>
      <c r="B39" s="24" t="s">
        <v>86</v>
      </c>
      <c r="C39" s="68" t="s">
        <v>87</v>
      </c>
      <c r="D39" s="24" t="s">
        <v>88</v>
      </c>
      <c r="E39" s="24"/>
      <c r="F39" s="24" t="s">
        <v>38</v>
      </c>
      <c r="G39" s="22" t="s">
        <v>25</v>
      </c>
      <c r="H39" s="25">
        <v>2</v>
      </c>
      <c r="I39" s="25">
        <v>0</v>
      </c>
      <c r="J39" s="25">
        <v>9</v>
      </c>
      <c r="K39" s="25">
        <v>0</v>
      </c>
      <c r="L39" s="26">
        <v>2</v>
      </c>
      <c r="M39" s="22" t="s">
        <v>26</v>
      </c>
      <c r="N39" s="40" t="s">
        <v>27</v>
      </c>
      <c r="O39" s="149"/>
      <c r="P39" s="138"/>
    </row>
    <row r="40" spans="1:16" s="23" customFormat="1" ht="12">
      <c r="A40" s="121">
        <v>3</v>
      </c>
      <c r="B40" s="24" t="s">
        <v>129</v>
      </c>
      <c r="C40" s="68" t="s">
        <v>130</v>
      </c>
      <c r="D40" s="24" t="s">
        <v>131</v>
      </c>
      <c r="E40" s="24"/>
      <c r="F40" s="24" t="s">
        <v>84</v>
      </c>
      <c r="G40" s="22" t="s">
        <v>25</v>
      </c>
      <c r="H40" s="25">
        <v>0</v>
      </c>
      <c r="I40" s="25">
        <v>2</v>
      </c>
      <c r="J40" s="25">
        <v>0</v>
      </c>
      <c r="K40" s="25">
        <v>9</v>
      </c>
      <c r="L40" s="26">
        <v>2</v>
      </c>
      <c r="M40" s="22" t="s">
        <v>33</v>
      </c>
      <c r="N40" s="22" t="s">
        <v>27</v>
      </c>
      <c r="O40" s="149" t="s">
        <v>132</v>
      </c>
      <c r="P40" s="138"/>
    </row>
    <row r="41" spans="1:16" s="73" customFormat="1" ht="12">
      <c r="A41" s="121">
        <v>3</v>
      </c>
      <c r="B41" s="18" t="s">
        <v>158</v>
      </c>
      <c r="C41" s="18" t="s">
        <v>159</v>
      </c>
      <c r="D41" s="18" t="s">
        <v>160</v>
      </c>
      <c r="E41" s="18"/>
      <c r="F41" s="18" t="s">
        <v>46</v>
      </c>
      <c r="G41" s="19" t="s">
        <v>25</v>
      </c>
      <c r="H41" s="20">
        <v>0</v>
      </c>
      <c r="I41" s="20" t="s">
        <v>47</v>
      </c>
      <c r="J41" s="20">
        <v>0</v>
      </c>
      <c r="K41" s="20">
        <v>9</v>
      </c>
      <c r="L41" s="21">
        <v>0</v>
      </c>
      <c r="M41" s="22" t="s">
        <v>48</v>
      </c>
      <c r="N41" s="22" t="s">
        <v>27</v>
      </c>
      <c r="O41" s="129" t="s">
        <v>68</v>
      </c>
      <c r="P41" s="139"/>
    </row>
    <row r="42" spans="1:16" s="23" customFormat="1" ht="12">
      <c r="A42" s="124"/>
      <c r="B42" s="27"/>
      <c r="C42" s="27"/>
      <c r="D42" s="27"/>
      <c r="E42" s="27"/>
      <c r="F42" s="27"/>
      <c r="G42" s="27"/>
      <c r="H42" s="28">
        <f>SUM(H32:H41)</f>
        <v>6</v>
      </c>
      <c r="I42" s="28">
        <f>SUM(I32:I41)</f>
        <v>9</v>
      </c>
      <c r="J42" s="28">
        <f>SUM(J32:J41)</f>
        <v>27</v>
      </c>
      <c r="K42" s="28">
        <f>SUM(K32:K41)</f>
        <v>43</v>
      </c>
      <c r="L42" s="28">
        <f>SUM(L32:L41)</f>
        <v>19</v>
      </c>
      <c r="M42" s="30"/>
      <c r="N42" s="30"/>
      <c r="O42" s="150"/>
      <c r="P42" s="138"/>
    </row>
    <row r="43" spans="1:16" s="23" customFormat="1" ht="24">
      <c r="A43" s="124"/>
      <c r="B43" s="27"/>
      <c r="C43" s="27"/>
      <c r="D43" s="27"/>
      <c r="E43" s="27"/>
      <c r="F43" s="27"/>
      <c r="G43" s="70" t="s">
        <v>50</v>
      </c>
      <c r="H43" s="163">
        <f>SUM(H42:I42)*14</f>
        <v>210</v>
      </c>
      <c r="I43" s="164"/>
      <c r="J43" s="163">
        <f>SUM(J42:K42)</f>
        <v>70</v>
      </c>
      <c r="K43" s="164"/>
      <c r="L43" s="28"/>
      <c r="M43" s="30"/>
      <c r="N43" s="30"/>
      <c r="O43" s="150"/>
      <c r="P43" s="138"/>
    </row>
    <row r="44" spans="1:16" s="23" customFormat="1" ht="12">
      <c r="A44" s="125">
        <v>4</v>
      </c>
      <c r="B44" s="74"/>
      <c r="C44" s="37" t="s">
        <v>261</v>
      </c>
      <c r="D44" s="37"/>
      <c r="E44" s="37"/>
      <c r="F44" s="37"/>
      <c r="G44" s="36"/>
      <c r="H44" s="36">
        <v>2</v>
      </c>
      <c r="I44" s="36">
        <v>0</v>
      </c>
      <c r="J44" s="36">
        <v>9</v>
      </c>
      <c r="K44" s="36">
        <v>0</v>
      </c>
      <c r="L44" s="75">
        <v>2</v>
      </c>
      <c r="M44" s="36" t="s">
        <v>26</v>
      </c>
      <c r="N44" s="36" t="s">
        <v>207</v>
      </c>
      <c r="O44" s="152"/>
      <c r="P44" s="138"/>
    </row>
    <row r="45" spans="1:16" s="23" customFormat="1" ht="12">
      <c r="A45" s="125">
        <v>4</v>
      </c>
      <c r="B45" s="37" t="s">
        <v>92</v>
      </c>
      <c r="C45" s="71" t="s">
        <v>93</v>
      </c>
      <c r="D45" s="37" t="s">
        <v>94</v>
      </c>
      <c r="E45" s="37" t="s">
        <v>69</v>
      </c>
      <c r="F45" s="37" t="s">
        <v>24</v>
      </c>
      <c r="G45" s="36" t="s">
        <v>25</v>
      </c>
      <c r="H45" s="38">
        <v>2</v>
      </c>
      <c r="I45" s="38">
        <v>0</v>
      </c>
      <c r="J45" s="38">
        <v>9</v>
      </c>
      <c r="K45" s="38">
        <v>0</v>
      </c>
      <c r="L45" s="39">
        <v>2</v>
      </c>
      <c r="M45" s="36" t="s">
        <v>26</v>
      </c>
      <c r="N45" s="36" t="s">
        <v>27</v>
      </c>
      <c r="O45" s="151" t="s">
        <v>95</v>
      </c>
      <c r="P45" s="138"/>
    </row>
    <row r="46" spans="1:16" s="23" customFormat="1" ht="12">
      <c r="A46" s="125">
        <v>4</v>
      </c>
      <c r="B46" s="37" t="s">
        <v>142</v>
      </c>
      <c r="C46" s="71" t="s">
        <v>143</v>
      </c>
      <c r="D46" s="37" t="s">
        <v>144</v>
      </c>
      <c r="E46" s="37" t="s">
        <v>120</v>
      </c>
      <c r="F46" s="37" t="s">
        <v>122</v>
      </c>
      <c r="G46" s="36" t="s">
        <v>25</v>
      </c>
      <c r="H46" s="38">
        <v>0</v>
      </c>
      <c r="I46" s="38">
        <v>2</v>
      </c>
      <c r="J46" s="38">
        <v>0</v>
      </c>
      <c r="K46" s="38">
        <v>5</v>
      </c>
      <c r="L46" s="39">
        <v>3</v>
      </c>
      <c r="M46" s="36" t="s">
        <v>33</v>
      </c>
      <c r="N46" s="36" t="s">
        <v>27</v>
      </c>
      <c r="O46" s="151"/>
      <c r="P46" s="138"/>
    </row>
    <row r="47" spans="1:16" s="23" customFormat="1" ht="12">
      <c r="A47" s="125">
        <v>4</v>
      </c>
      <c r="B47" s="37" t="s">
        <v>100</v>
      </c>
      <c r="C47" s="71" t="s">
        <v>101</v>
      </c>
      <c r="D47" s="37" t="s">
        <v>102</v>
      </c>
      <c r="E47" s="37" t="s">
        <v>77</v>
      </c>
      <c r="F47" s="37" t="s">
        <v>80</v>
      </c>
      <c r="G47" s="36" t="s">
        <v>25</v>
      </c>
      <c r="H47" s="38">
        <v>0</v>
      </c>
      <c r="I47" s="38">
        <v>2</v>
      </c>
      <c r="J47" s="38">
        <v>0</v>
      </c>
      <c r="K47" s="38">
        <v>5</v>
      </c>
      <c r="L47" s="39">
        <v>2</v>
      </c>
      <c r="M47" s="36" t="s">
        <v>33</v>
      </c>
      <c r="N47" s="36" t="s">
        <v>27</v>
      </c>
      <c r="O47" s="151"/>
      <c r="P47" s="138"/>
    </row>
    <row r="48" spans="1:16" s="23" customFormat="1" ht="12">
      <c r="A48" s="125">
        <v>4</v>
      </c>
      <c r="B48" s="37" t="s">
        <v>126</v>
      </c>
      <c r="C48" s="71" t="s">
        <v>127</v>
      </c>
      <c r="D48" s="37" t="s">
        <v>128</v>
      </c>
      <c r="E48" s="37" t="s">
        <v>103</v>
      </c>
      <c r="F48" s="37" t="s">
        <v>84</v>
      </c>
      <c r="G48" s="36" t="s">
        <v>25</v>
      </c>
      <c r="H48" s="38">
        <v>0</v>
      </c>
      <c r="I48" s="38">
        <v>1</v>
      </c>
      <c r="J48" s="38">
        <v>0</v>
      </c>
      <c r="K48" s="38">
        <v>5</v>
      </c>
      <c r="L48" s="39">
        <v>2</v>
      </c>
      <c r="M48" s="36" t="s">
        <v>33</v>
      </c>
      <c r="N48" s="36" t="s">
        <v>27</v>
      </c>
      <c r="O48" s="151"/>
      <c r="P48" s="138"/>
    </row>
    <row r="49" spans="1:16" s="23" customFormat="1" ht="12">
      <c r="A49" s="126">
        <v>4</v>
      </c>
      <c r="B49" s="37" t="s">
        <v>148</v>
      </c>
      <c r="C49" s="71" t="s">
        <v>149</v>
      </c>
      <c r="D49" s="37" t="s">
        <v>150</v>
      </c>
      <c r="E49" s="72"/>
      <c r="F49" s="37" t="s">
        <v>84</v>
      </c>
      <c r="G49" s="36" t="s">
        <v>25</v>
      </c>
      <c r="H49" s="38">
        <v>0</v>
      </c>
      <c r="I49" s="38">
        <v>1</v>
      </c>
      <c r="J49" s="38">
        <v>0</v>
      </c>
      <c r="K49" s="38">
        <v>5</v>
      </c>
      <c r="L49" s="39">
        <v>2</v>
      </c>
      <c r="M49" s="36" t="s">
        <v>33</v>
      </c>
      <c r="N49" s="36" t="s">
        <v>27</v>
      </c>
      <c r="O49" s="151"/>
      <c r="P49" s="138"/>
    </row>
    <row r="50" spans="1:16" s="23" customFormat="1" ht="12">
      <c r="A50" s="125">
        <v>4</v>
      </c>
      <c r="B50" s="37" t="s">
        <v>182</v>
      </c>
      <c r="C50" s="71" t="s">
        <v>183</v>
      </c>
      <c r="D50" s="37" t="s">
        <v>184</v>
      </c>
      <c r="E50" s="37" t="s">
        <v>167</v>
      </c>
      <c r="F50" s="37" t="s">
        <v>80</v>
      </c>
      <c r="G50" s="36" t="s">
        <v>25</v>
      </c>
      <c r="H50" s="38">
        <v>0</v>
      </c>
      <c r="I50" s="38">
        <v>1</v>
      </c>
      <c r="J50" s="38">
        <v>0</v>
      </c>
      <c r="K50" s="38">
        <v>5</v>
      </c>
      <c r="L50" s="39">
        <v>2</v>
      </c>
      <c r="M50" s="36" t="s">
        <v>33</v>
      </c>
      <c r="N50" s="36" t="s">
        <v>27</v>
      </c>
      <c r="O50" s="151"/>
      <c r="P50" s="138"/>
    </row>
    <row r="51" spans="1:16" s="23" customFormat="1" ht="12">
      <c r="A51" s="125">
        <v>4</v>
      </c>
      <c r="B51" s="37" t="s">
        <v>107</v>
      </c>
      <c r="C51" s="71" t="s">
        <v>108</v>
      </c>
      <c r="D51" s="37" t="s">
        <v>109</v>
      </c>
      <c r="E51" s="37"/>
      <c r="F51" s="37" t="s">
        <v>38</v>
      </c>
      <c r="G51" s="36" t="s">
        <v>25</v>
      </c>
      <c r="H51" s="38">
        <v>2</v>
      </c>
      <c r="I51" s="38">
        <v>0</v>
      </c>
      <c r="J51" s="38">
        <v>9</v>
      </c>
      <c r="K51" s="38">
        <v>0</v>
      </c>
      <c r="L51" s="39">
        <v>2</v>
      </c>
      <c r="M51" s="36" t="s">
        <v>26</v>
      </c>
      <c r="N51" s="36" t="s">
        <v>27</v>
      </c>
      <c r="O51" s="151"/>
      <c r="P51" s="138"/>
    </row>
    <row r="52" spans="1:16" s="23" customFormat="1" ht="12">
      <c r="A52" s="125">
        <v>4</v>
      </c>
      <c r="B52" s="37" t="s">
        <v>151</v>
      </c>
      <c r="C52" s="71" t="s">
        <v>152</v>
      </c>
      <c r="D52" s="37" t="s">
        <v>153</v>
      </c>
      <c r="E52" s="37" t="s">
        <v>129</v>
      </c>
      <c r="F52" s="37" t="s">
        <v>84</v>
      </c>
      <c r="G52" s="36" t="s">
        <v>25</v>
      </c>
      <c r="H52" s="38">
        <v>0</v>
      </c>
      <c r="I52" s="38">
        <v>2</v>
      </c>
      <c r="J52" s="38">
        <v>0</v>
      </c>
      <c r="K52" s="38">
        <v>9</v>
      </c>
      <c r="L52" s="39">
        <v>2</v>
      </c>
      <c r="M52" s="36" t="s">
        <v>33</v>
      </c>
      <c r="N52" s="36" t="s">
        <v>27</v>
      </c>
      <c r="O52" s="151" t="s">
        <v>154</v>
      </c>
      <c r="P52" s="138"/>
    </row>
    <row r="53" spans="1:16" s="23" customFormat="1" ht="12">
      <c r="A53" s="125">
        <v>4</v>
      </c>
      <c r="B53" s="37" t="s">
        <v>170</v>
      </c>
      <c r="C53" s="71" t="s">
        <v>171</v>
      </c>
      <c r="D53" s="37" t="s">
        <v>172</v>
      </c>
      <c r="E53" s="37" t="s">
        <v>64</v>
      </c>
      <c r="F53" s="37" t="s">
        <v>44</v>
      </c>
      <c r="G53" s="36" t="s">
        <v>25</v>
      </c>
      <c r="H53" s="38">
        <v>1</v>
      </c>
      <c r="I53" s="38">
        <v>1</v>
      </c>
      <c r="J53" s="38">
        <v>5</v>
      </c>
      <c r="K53" s="38">
        <v>5</v>
      </c>
      <c r="L53" s="39">
        <v>2</v>
      </c>
      <c r="M53" s="36" t="s">
        <v>33</v>
      </c>
      <c r="N53" s="36" t="s">
        <v>27</v>
      </c>
      <c r="O53" s="151"/>
      <c r="P53" s="138"/>
    </row>
    <row r="54" spans="1:16" s="23" customFormat="1" ht="12">
      <c r="A54" s="125">
        <v>4</v>
      </c>
      <c r="B54" s="32" t="s">
        <v>173</v>
      </c>
      <c r="C54" s="32" t="s">
        <v>174</v>
      </c>
      <c r="D54" s="32" t="s">
        <v>175</v>
      </c>
      <c r="E54" s="32"/>
      <c r="F54" s="32" t="s">
        <v>46</v>
      </c>
      <c r="G54" s="33" t="s">
        <v>25</v>
      </c>
      <c r="H54" s="34">
        <v>0</v>
      </c>
      <c r="I54" s="34" t="s">
        <v>47</v>
      </c>
      <c r="J54" s="34">
        <v>0</v>
      </c>
      <c r="K54" s="34">
        <v>9</v>
      </c>
      <c r="L54" s="35">
        <v>0</v>
      </c>
      <c r="M54" s="36" t="s">
        <v>48</v>
      </c>
      <c r="N54" s="36" t="s">
        <v>27</v>
      </c>
      <c r="O54" s="152" t="s">
        <v>116</v>
      </c>
      <c r="P54" s="138"/>
    </row>
    <row r="55" spans="1:16" s="23" customFormat="1" ht="12">
      <c r="A55" s="124"/>
      <c r="B55" s="27"/>
      <c r="C55" s="27"/>
      <c r="D55" s="27"/>
      <c r="E55" s="27"/>
      <c r="F55" s="27"/>
      <c r="G55" s="27"/>
      <c r="H55" s="28">
        <f>SUM(H44:H54)</f>
        <v>7</v>
      </c>
      <c r="I55" s="28">
        <f>SUM(I44:I54)</f>
        <v>10</v>
      </c>
      <c r="J55" s="28">
        <f>SUM(J44:J54)</f>
        <v>32</v>
      </c>
      <c r="K55" s="28">
        <f>SUM(K44:K54)</f>
        <v>48</v>
      </c>
      <c r="L55" s="28">
        <f>SUM(L44:L54)</f>
        <v>21</v>
      </c>
      <c r="M55" s="30"/>
      <c r="N55" s="30"/>
      <c r="O55" s="150"/>
      <c r="P55" s="138"/>
    </row>
    <row r="56" spans="1:16" s="23" customFormat="1" ht="24">
      <c r="A56" s="124"/>
      <c r="B56" s="27"/>
      <c r="C56" s="27"/>
      <c r="D56" s="27"/>
      <c r="E56" s="27"/>
      <c r="F56" s="27"/>
      <c r="G56" s="70" t="s">
        <v>50</v>
      </c>
      <c r="H56" s="163">
        <f>SUM(H55:I55)*14</f>
        <v>238</v>
      </c>
      <c r="I56" s="164"/>
      <c r="J56" s="163">
        <f>SUM(J55:K55)</f>
        <v>80</v>
      </c>
      <c r="K56" s="164"/>
      <c r="L56" s="28"/>
      <c r="M56" s="30"/>
      <c r="N56" s="30"/>
      <c r="O56" s="150"/>
      <c r="P56" s="138"/>
    </row>
    <row r="57" spans="1:16" s="23" customFormat="1" ht="12">
      <c r="A57" s="121">
        <v>5</v>
      </c>
      <c r="B57" s="18"/>
      <c r="C57" s="24" t="s">
        <v>262</v>
      </c>
      <c r="D57" s="24"/>
      <c r="E57" s="24"/>
      <c r="F57" s="24"/>
      <c r="G57" s="22"/>
      <c r="H57" s="22">
        <v>0</v>
      </c>
      <c r="I57" s="22">
        <v>1</v>
      </c>
      <c r="J57" s="22">
        <v>0</v>
      </c>
      <c r="K57" s="22">
        <v>5</v>
      </c>
      <c r="L57" s="76">
        <v>1</v>
      </c>
      <c r="M57" s="22" t="s">
        <v>33</v>
      </c>
      <c r="N57" s="22" t="s">
        <v>27</v>
      </c>
      <c r="O57" s="129"/>
      <c r="P57" s="138"/>
    </row>
    <row r="58" spans="1:16" s="23" customFormat="1" ht="12">
      <c r="A58" s="121">
        <v>5</v>
      </c>
      <c r="B58" s="24" t="s">
        <v>139</v>
      </c>
      <c r="C58" s="68" t="s">
        <v>140</v>
      </c>
      <c r="D58" s="24" t="s">
        <v>141</v>
      </c>
      <c r="E58" s="24" t="s">
        <v>117</v>
      </c>
      <c r="F58" s="24" t="s">
        <v>24</v>
      </c>
      <c r="G58" s="22" t="s">
        <v>25</v>
      </c>
      <c r="H58" s="25">
        <v>2</v>
      </c>
      <c r="I58" s="25">
        <v>0</v>
      </c>
      <c r="J58" s="25">
        <v>9</v>
      </c>
      <c r="K58" s="25">
        <v>0</v>
      </c>
      <c r="L58" s="26">
        <v>2</v>
      </c>
      <c r="M58" s="22" t="s">
        <v>26</v>
      </c>
      <c r="N58" s="22" t="s">
        <v>27</v>
      </c>
      <c r="O58" s="129"/>
      <c r="P58" s="138"/>
    </row>
    <row r="59" spans="1:16" s="23" customFormat="1" ht="12">
      <c r="A59" s="121">
        <v>5</v>
      </c>
      <c r="B59" s="24" t="s">
        <v>161</v>
      </c>
      <c r="C59" s="68" t="s">
        <v>162</v>
      </c>
      <c r="D59" s="24" t="s">
        <v>163</v>
      </c>
      <c r="E59" s="24" t="s">
        <v>142</v>
      </c>
      <c r="F59" s="24" t="s">
        <v>122</v>
      </c>
      <c r="G59" s="22" t="s">
        <v>25</v>
      </c>
      <c r="H59" s="25">
        <v>0</v>
      </c>
      <c r="I59" s="25">
        <v>2</v>
      </c>
      <c r="J59" s="25">
        <v>0</v>
      </c>
      <c r="K59" s="25">
        <v>5</v>
      </c>
      <c r="L59" s="26">
        <v>3</v>
      </c>
      <c r="M59" s="22" t="s">
        <v>26</v>
      </c>
      <c r="N59" s="22" t="s">
        <v>27</v>
      </c>
      <c r="O59" s="129"/>
      <c r="P59" s="138"/>
    </row>
    <row r="60" spans="1:16" s="23" customFormat="1" ht="12">
      <c r="A60" s="121">
        <v>5</v>
      </c>
      <c r="B60" s="24" t="s">
        <v>176</v>
      </c>
      <c r="C60" s="68" t="s">
        <v>177</v>
      </c>
      <c r="D60" s="24" t="s">
        <v>178</v>
      </c>
      <c r="E60" s="69"/>
      <c r="F60" s="24" t="s">
        <v>122</v>
      </c>
      <c r="G60" s="22" t="s">
        <v>25</v>
      </c>
      <c r="H60" s="25">
        <v>0</v>
      </c>
      <c r="I60" s="25">
        <v>2</v>
      </c>
      <c r="J60" s="25">
        <v>0</v>
      </c>
      <c r="K60" s="25">
        <v>5</v>
      </c>
      <c r="L60" s="26">
        <v>3</v>
      </c>
      <c r="M60" s="22" t="s">
        <v>33</v>
      </c>
      <c r="N60" s="22" t="s">
        <v>27</v>
      </c>
      <c r="O60" s="129"/>
      <c r="P60" s="138"/>
    </row>
    <row r="61" spans="1:16" s="23" customFormat="1" ht="12">
      <c r="A61" s="121">
        <v>5</v>
      </c>
      <c r="B61" s="24" t="s">
        <v>123</v>
      </c>
      <c r="C61" s="68" t="s">
        <v>124</v>
      </c>
      <c r="D61" s="24" t="s">
        <v>125</v>
      </c>
      <c r="E61" s="24" t="s">
        <v>100</v>
      </c>
      <c r="F61" s="24" t="s">
        <v>80</v>
      </c>
      <c r="G61" s="22" t="s">
        <v>25</v>
      </c>
      <c r="H61" s="25">
        <v>0</v>
      </c>
      <c r="I61" s="25">
        <v>2</v>
      </c>
      <c r="J61" s="25">
        <v>0</v>
      </c>
      <c r="K61" s="25">
        <v>5</v>
      </c>
      <c r="L61" s="26">
        <v>2</v>
      </c>
      <c r="M61" s="22" t="s">
        <v>33</v>
      </c>
      <c r="N61" s="22" t="s">
        <v>27</v>
      </c>
      <c r="O61" s="129"/>
      <c r="P61" s="138"/>
    </row>
    <row r="62" spans="1:16" s="23" customFormat="1" ht="12">
      <c r="A62" s="121">
        <v>5</v>
      </c>
      <c r="B62" s="24" t="s">
        <v>145</v>
      </c>
      <c r="C62" s="68" t="s">
        <v>146</v>
      </c>
      <c r="D62" s="24" t="s">
        <v>147</v>
      </c>
      <c r="E62" s="69"/>
      <c r="F62" s="24" t="s">
        <v>80</v>
      </c>
      <c r="G62" s="22" t="s">
        <v>25</v>
      </c>
      <c r="H62" s="25">
        <v>0</v>
      </c>
      <c r="I62" s="25">
        <v>2</v>
      </c>
      <c r="J62" s="25">
        <v>0</v>
      </c>
      <c r="K62" s="25">
        <v>5</v>
      </c>
      <c r="L62" s="26">
        <v>2</v>
      </c>
      <c r="M62" s="22" t="s">
        <v>26</v>
      </c>
      <c r="N62" s="22" t="s">
        <v>27</v>
      </c>
      <c r="O62" s="129"/>
      <c r="P62" s="138"/>
    </row>
    <row r="63" spans="1:16" s="23" customFormat="1" ht="12">
      <c r="A63" s="123">
        <v>5</v>
      </c>
      <c r="B63" s="24" t="s">
        <v>164</v>
      </c>
      <c r="C63" s="68" t="s">
        <v>165</v>
      </c>
      <c r="D63" s="24" t="s">
        <v>166</v>
      </c>
      <c r="E63" s="24" t="s">
        <v>148</v>
      </c>
      <c r="F63" s="24" t="s">
        <v>84</v>
      </c>
      <c r="G63" s="22" t="s">
        <v>25</v>
      </c>
      <c r="H63" s="25">
        <v>0</v>
      </c>
      <c r="I63" s="25">
        <v>1</v>
      </c>
      <c r="J63" s="25">
        <v>0</v>
      </c>
      <c r="K63" s="25">
        <v>5</v>
      </c>
      <c r="L63" s="26">
        <v>2</v>
      </c>
      <c r="M63" s="22" t="s">
        <v>26</v>
      </c>
      <c r="N63" s="22" t="s">
        <v>27</v>
      </c>
      <c r="O63" s="129"/>
      <c r="P63" s="138"/>
    </row>
    <row r="64" spans="1:16" s="23" customFormat="1" ht="12">
      <c r="A64" s="121">
        <v>5</v>
      </c>
      <c r="B64" s="24" t="s">
        <v>179</v>
      </c>
      <c r="C64" s="68" t="s">
        <v>180</v>
      </c>
      <c r="D64" s="24" t="s">
        <v>181</v>
      </c>
      <c r="E64" s="69"/>
      <c r="F64" s="24" t="s">
        <v>84</v>
      </c>
      <c r="G64" s="22" t="s">
        <v>25</v>
      </c>
      <c r="H64" s="25">
        <v>0</v>
      </c>
      <c r="I64" s="25">
        <v>1</v>
      </c>
      <c r="J64" s="25">
        <v>0</v>
      </c>
      <c r="K64" s="25">
        <v>5</v>
      </c>
      <c r="L64" s="26">
        <v>2</v>
      </c>
      <c r="M64" s="22" t="s">
        <v>33</v>
      </c>
      <c r="N64" s="22" t="s">
        <v>27</v>
      </c>
      <c r="O64" s="129"/>
      <c r="P64" s="138"/>
    </row>
    <row r="65" spans="1:16" s="73" customFormat="1" ht="12">
      <c r="A65" s="121">
        <v>5</v>
      </c>
      <c r="B65" s="18" t="s">
        <v>185</v>
      </c>
      <c r="C65" s="18" t="s">
        <v>186</v>
      </c>
      <c r="D65" s="24" t="s">
        <v>257</v>
      </c>
      <c r="E65" s="18"/>
      <c r="F65" s="67" t="s">
        <v>44</v>
      </c>
      <c r="G65" s="19" t="s">
        <v>25</v>
      </c>
      <c r="H65" s="20">
        <v>0</v>
      </c>
      <c r="I65" s="20">
        <v>0</v>
      </c>
      <c r="J65" s="20">
        <v>0</v>
      </c>
      <c r="K65" s="20">
        <v>0</v>
      </c>
      <c r="L65" s="21">
        <v>0</v>
      </c>
      <c r="M65" s="22" t="s">
        <v>187</v>
      </c>
      <c r="N65" s="22" t="s">
        <v>27</v>
      </c>
      <c r="O65" s="122"/>
      <c r="P65" s="139"/>
    </row>
    <row r="66" spans="1:16" s="73" customFormat="1" ht="12">
      <c r="A66" s="121">
        <v>5</v>
      </c>
      <c r="B66" s="18" t="s">
        <v>188</v>
      </c>
      <c r="C66" s="18" t="s">
        <v>189</v>
      </c>
      <c r="D66" s="18" t="s">
        <v>190</v>
      </c>
      <c r="E66" s="18"/>
      <c r="F66" s="18" t="s">
        <v>46</v>
      </c>
      <c r="G66" s="19" t="s">
        <v>25</v>
      </c>
      <c r="H66" s="20">
        <v>0</v>
      </c>
      <c r="I66" s="20" t="s">
        <v>47</v>
      </c>
      <c r="J66" s="20">
        <v>0</v>
      </c>
      <c r="K66" s="20">
        <v>9</v>
      </c>
      <c r="L66" s="21">
        <v>0</v>
      </c>
      <c r="M66" s="22" t="s">
        <v>48</v>
      </c>
      <c r="N66" s="22" t="s">
        <v>27</v>
      </c>
      <c r="O66" s="129" t="s">
        <v>191</v>
      </c>
      <c r="P66" s="139"/>
    </row>
    <row r="67" spans="1:16" s="23" customFormat="1" ht="12">
      <c r="A67" s="124"/>
      <c r="B67" s="27"/>
      <c r="C67" s="27"/>
      <c r="D67" s="27"/>
      <c r="E67" s="27"/>
      <c r="F67" s="27"/>
      <c r="G67" s="27"/>
      <c r="H67" s="28">
        <f>SUM(H57:H66)</f>
        <v>2</v>
      </c>
      <c r="I67" s="28">
        <f>SUM(I57:I66)</f>
        <v>11</v>
      </c>
      <c r="J67" s="28">
        <f>SUM(J57:J66)</f>
        <v>9</v>
      </c>
      <c r="K67" s="28">
        <f>SUM(K57:K66)</f>
        <v>44</v>
      </c>
      <c r="L67" s="28">
        <f>SUM(L57:L66)</f>
        <v>17</v>
      </c>
      <c r="M67" s="30"/>
      <c r="N67" s="30"/>
      <c r="O67" s="150"/>
      <c r="P67" s="138"/>
    </row>
    <row r="68" spans="1:16" s="23" customFormat="1" ht="24">
      <c r="A68" s="124"/>
      <c r="B68" s="27"/>
      <c r="C68" s="27"/>
      <c r="D68" s="27"/>
      <c r="E68" s="27"/>
      <c r="F68" s="27"/>
      <c r="G68" s="70" t="s">
        <v>50</v>
      </c>
      <c r="H68" s="163">
        <f>SUM(H67:I67)*14</f>
        <v>182</v>
      </c>
      <c r="I68" s="164"/>
      <c r="J68" s="163">
        <f>SUM(J67:K67)</f>
        <v>53</v>
      </c>
      <c r="K68" s="164"/>
      <c r="L68" s="28"/>
      <c r="M68" s="30"/>
      <c r="N68" s="30"/>
      <c r="O68" s="150"/>
      <c r="P68" s="138"/>
    </row>
    <row r="69" spans="1:16" s="23" customFormat="1" ht="12">
      <c r="A69" s="125">
        <v>6</v>
      </c>
      <c r="B69" s="32" t="s">
        <v>192</v>
      </c>
      <c r="C69" s="32" t="s">
        <v>193</v>
      </c>
      <c r="D69" s="32" t="s">
        <v>194</v>
      </c>
      <c r="E69" s="32"/>
      <c r="F69" s="162" t="s">
        <v>44</v>
      </c>
      <c r="G69" s="33" t="s">
        <v>25</v>
      </c>
      <c r="H69" s="34">
        <v>0</v>
      </c>
      <c r="I69" s="34">
        <v>0</v>
      </c>
      <c r="J69" s="34">
        <v>0</v>
      </c>
      <c r="K69" s="34">
        <v>0</v>
      </c>
      <c r="L69" s="35">
        <v>4</v>
      </c>
      <c r="M69" s="36" t="s">
        <v>33</v>
      </c>
      <c r="N69" s="36" t="s">
        <v>27</v>
      </c>
      <c r="O69" s="152"/>
      <c r="P69" s="138"/>
    </row>
    <row r="70" spans="1:16" s="23" customFormat="1" ht="12">
      <c r="A70" s="124"/>
      <c r="B70" s="27"/>
      <c r="C70" s="27"/>
      <c r="D70" s="27"/>
      <c r="E70" s="27"/>
      <c r="F70" s="27"/>
      <c r="G70" s="27"/>
      <c r="H70" s="28">
        <f>SUM(H69:H69)</f>
        <v>0</v>
      </c>
      <c r="I70" s="28">
        <f>SUM(I69:I69)</f>
        <v>0</v>
      </c>
      <c r="J70" s="28">
        <f>SUM(J69:J69)</f>
        <v>0</v>
      </c>
      <c r="K70" s="28">
        <f>SUM(K69:K69)</f>
        <v>0</v>
      </c>
      <c r="L70" s="28">
        <f>SUM(L69:L69)</f>
        <v>4</v>
      </c>
      <c r="M70" s="30"/>
      <c r="N70" s="30"/>
      <c r="O70" s="150"/>
      <c r="P70" s="138"/>
    </row>
    <row r="71" spans="1:16" s="23" customFormat="1" ht="24">
      <c r="A71" s="124"/>
      <c r="B71" s="27"/>
      <c r="C71" s="27"/>
      <c r="D71" s="27"/>
      <c r="E71" s="27"/>
      <c r="F71" s="27"/>
      <c r="G71" s="70" t="s">
        <v>50</v>
      </c>
      <c r="H71" s="163">
        <f>SUM(H70:I70)*14</f>
        <v>0</v>
      </c>
      <c r="I71" s="164"/>
      <c r="J71" s="163">
        <f>SUM(J70:K70)</f>
        <v>0</v>
      </c>
      <c r="K71" s="164"/>
      <c r="L71" s="28"/>
      <c r="M71" s="30"/>
      <c r="N71" s="30"/>
      <c r="O71" s="150"/>
      <c r="P71" s="138"/>
    </row>
    <row r="72" spans="1:16" s="23" customFormat="1" ht="12">
      <c r="A72" s="121">
        <v>7</v>
      </c>
      <c r="B72" s="18" t="s">
        <v>195</v>
      </c>
      <c r="C72" s="18" t="s">
        <v>256</v>
      </c>
      <c r="D72" s="18" t="s">
        <v>196</v>
      </c>
      <c r="E72" s="18"/>
      <c r="F72" s="67" t="s">
        <v>44</v>
      </c>
      <c r="G72" s="19" t="s">
        <v>25</v>
      </c>
      <c r="H72" s="20">
        <v>0</v>
      </c>
      <c r="I72" s="20">
        <v>0</v>
      </c>
      <c r="J72" s="20">
        <v>0</v>
      </c>
      <c r="K72" s="20">
        <v>0</v>
      </c>
      <c r="L72" s="21">
        <v>4</v>
      </c>
      <c r="M72" s="22" t="s">
        <v>33</v>
      </c>
      <c r="N72" s="22" t="s">
        <v>27</v>
      </c>
      <c r="O72" s="129"/>
      <c r="P72" s="138"/>
    </row>
    <row r="73" spans="1:16" s="23" customFormat="1" ht="12">
      <c r="A73" s="128"/>
      <c r="B73" s="44"/>
      <c r="C73" s="44"/>
      <c r="D73" s="44"/>
      <c r="E73" s="44"/>
      <c r="F73" s="44"/>
      <c r="G73" s="44"/>
      <c r="H73" s="45">
        <f>SUM(H72:H72)</f>
        <v>0</v>
      </c>
      <c r="I73" s="45">
        <f>SUM(I72:I72)</f>
        <v>0</v>
      </c>
      <c r="J73" s="28">
        <f>SUM(J72:J72)</f>
        <v>0</v>
      </c>
      <c r="K73" s="28">
        <f>SUM(K72:K72)</f>
        <v>0</v>
      </c>
      <c r="L73" s="45">
        <f>SUM(L72:L72)</f>
        <v>4</v>
      </c>
      <c r="M73" s="46"/>
      <c r="N73" s="46"/>
      <c r="O73" s="153"/>
      <c r="P73" s="138"/>
    </row>
    <row r="74" spans="1:16" s="23" customFormat="1" ht="24">
      <c r="A74" s="128"/>
      <c r="B74" s="44"/>
      <c r="C74" s="44"/>
      <c r="D74" s="44"/>
      <c r="E74" s="44"/>
      <c r="F74" s="44"/>
      <c r="G74" s="70" t="s">
        <v>50</v>
      </c>
      <c r="H74" s="177">
        <f>SUM(H73:I73)*14</f>
        <v>0</v>
      </c>
      <c r="I74" s="177"/>
      <c r="J74" s="163">
        <f>SUM(J73:K73)</f>
        <v>0</v>
      </c>
      <c r="K74" s="164"/>
      <c r="L74" s="45"/>
      <c r="M74" s="46"/>
      <c r="N74" s="46"/>
      <c r="O74" s="153"/>
      <c r="P74" s="138"/>
    </row>
    <row r="75" spans="1:16" s="51" customFormat="1" ht="12">
      <c r="A75" s="121"/>
      <c r="B75" s="18"/>
      <c r="C75" s="53" t="s">
        <v>260</v>
      </c>
      <c r="D75" s="47"/>
      <c r="E75" s="18"/>
      <c r="F75" s="18"/>
      <c r="G75" s="48"/>
      <c r="H75" s="49"/>
      <c r="I75" s="49"/>
      <c r="J75" s="49"/>
      <c r="K75" s="50"/>
      <c r="L75" s="21"/>
      <c r="M75" s="19"/>
      <c r="N75" s="19"/>
      <c r="O75" s="129"/>
      <c r="P75" s="140"/>
    </row>
    <row r="76" spans="1:16" s="73" customFormat="1" ht="12">
      <c r="A76" s="121"/>
      <c r="B76" s="18"/>
      <c r="C76" s="52" t="s">
        <v>261</v>
      </c>
      <c r="D76" s="18"/>
      <c r="E76" s="18"/>
      <c r="F76" s="18"/>
      <c r="G76" s="19"/>
      <c r="H76" s="25"/>
      <c r="I76" s="25"/>
      <c r="J76" s="25"/>
      <c r="K76" s="25"/>
      <c r="L76" s="26"/>
      <c r="M76" s="22"/>
      <c r="N76" s="22"/>
      <c r="O76" s="129"/>
      <c r="P76" s="139"/>
    </row>
    <row r="77" spans="1:16" s="23" customFormat="1" ht="12">
      <c r="A77" s="130">
        <v>4</v>
      </c>
      <c r="B77" s="53" t="s">
        <v>197</v>
      </c>
      <c r="C77" s="53" t="s">
        <v>198</v>
      </c>
      <c r="D77" s="53" t="s">
        <v>199</v>
      </c>
      <c r="E77" s="53"/>
      <c r="F77" s="53" t="s">
        <v>200</v>
      </c>
      <c r="G77" s="54" t="s">
        <v>25</v>
      </c>
      <c r="H77" s="54">
        <v>2</v>
      </c>
      <c r="I77" s="54">
        <v>0</v>
      </c>
      <c r="J77" s="54">
        <v>9</v>
      </c>
      <c r="K77" s="54">
        <v>0</v>
      </c>
      <c r="L77" s="77">
        <v>2</v>
      </c>
      <c r="M77" s="54" t="s">
        <v>26</v>
      </c>
      <c r="N77" s="54" t="s">
        <v>207</v>
      </c>
      <c r="O77" s="154" t="s">
        <v>201</v>
      </c>
      <c r="P77" s="138"/>
    </row>
    <row r="78" spans="1:16" s="23" customFormat="1" ht="24">
      <c r="A78" s="130">
        <v>4</v>
      </c>
      <c r="B78" s="55" t="s">
        <v>202</v>
      </c>
      <c r="C78" s="55" t="s">
        <v>203</v>
      </c>
      <c r="D78" s="55" t="s">
        <v>204</v>
      </c>
      <c r="E78" s="55"/>
      <c r="F78" s="55" t="s">
        <v>205</v>
      </c>
      <c r="G78" s="56" t="s">
        <v>206</v>
      </c>
      <c r="H78" s="54">
        <v>2</v>
      </c>
      <c r="I78" s="54">
        <v>0</v>
      </c>
      <c r="J78" s="54">
        <v>9</v>
      </c>
      <c r="K78" s="54">
        <v>0</v>
      </c>
      <c r="L78" s="78">
        <v>2</v>
      </c>
      <c r="M78" s="57" t="s">
        <v>26</v>
      </c>
      <c r="N78" s="57" t="s">
        <v>207</v>
      </c>
      <c r="O78" s="155" t="s">
        <v>208</v>
      </c>
      <c r="P78" s="138"/>
    </row>
    <row r="79" spans="1:16" s="23" customFormat="1" ht="12">
      <c r="A79" s="130">
        <v>4</v>
      </c>
      <c r="B79" s="55" t="s">
        <v>209</v>
      </c>
      <c r="C79" s="55" t="s">
        <v>210</v>
      </c>
      <c r="D79" s="55" t="s">
        <v>211</v>
      </c>
      <c r="E79" s="55"/>
      <c r="F79" s="55" t="s">
        <v>212</v>
      </c>
      <c r="G79" s="56" t="s">
        <v>206</v>
      </c>
      <c r="H79" s="54">
        <v>2</v>
      </c>
      <c r="I79" s="54">
        <v>0</v>
      </c>
      <c r="J79" s="54">
        <v>9</v>
      </c>
      <c r="K79" s="54">
        <v>0</v>
      </c>
      <c r="L79" s="78">
        <v>2</v>
      </c>
      <c r="M79" s="57" t="s">
        <v>26</v>
      </c>
      <c r="N79" s="57" t="s">
        <v>207</v>
      </c>
      <c r="O79" s="155"/>
      <c r="P79" s="138"/>
    </row>
    <row r="80" spans="1:16" s="23" customFormat="1" ht="12">
      <c r="A80" s="130">
        <v>4</v>
      </c>
      <c r="B80" s="55" t="s">
        <v>213</v>
      </c>
      <c r="C80" s="55" t="s">
        <v>214</v>
      </c>
      <c r="D80" s="55" t="s">
        <v>215</v>
      </c>
      <c r="E80" s="55"/>
      <c r="F80" s="55" t="s">
        <v>264</v>
      </c>
      <c r="G80" s="56" t="s">
        <v>216</v>
      </c>
      <c r="H80" s="54">
        <v>2</v>
      </c>
      <c r="I80" s="54">
        <v>0</v>
      </c>
      <c r="J80" s="54">
        <v>9</v>
      </c>
      <c r="K80" s="54">
        <v>0</v>
      </c>
      <c r="L80" s="78">
        <v>2</v>
      </c>
      <c r="M80" s="57" t="s">
        <v>26</v>
      </c>
      <c r="N80" s="57" t="s">
        <v>207</v>
      </c>
      <c r="O80" s="155"/>
      <c r="P80" s="138"/>
    </row>
    <row r="81" spans="1:16" s="23" customFormat="1" ht="24">
      <c r="A81" s="130">
        <v>4</v>
      </c>
      <c r="B81" s="55" t="s">
        <v>217</v>
      </c>
      <c r="C81" s="55" t="s">
        <v>218</v>
      </c>
      <c r="D81" s="55" t="s">
        <v>219</v>
      </c>
      <c r="E81" s="55"/>
      <c r="F81" s="55" t="s">
        <v>205</v>
      </c>
      <c r="G81" s="56" t="s">
        <v>206</v>
      </c>
      <c r="H81" s="54">
        <v>2</v>
      </c>
      <c r="I81" s="54">
        <v>0</v>
      </c>
      <c r="J81" s="54">
        <v>9</v>
      </c>
      <c r="K81" s="54">
        <v>0</v>
      </c>
      <c r="L81" s="78">
        <v>2</v>
      </c>
      <c r="M81" s="57" t="s">
        <v>26</v>
      </c>
      <c r="N81" s="57" t="s">
        <v>207</v>
      </c>
      <c r="O81" s="155"/>
      <c r="P81" s="138"/>
    </row>
    <row r="82" spans="1:16" s="23" customFormat="1" ht="24">
      <c r="A82" s="130">
        <v>4</v>
      </c>
      <c r="B82" s="79" t="s">
        <v>220</v>
      </c>
      <c r="C82" s="79" t="s">
        <v>221</v>
      </c>
      <c r="D82" s="79" t="s">
        <v>222</v>
      </c>
      <c r="E82" s="79"/>
      <c r="F82" s="55" t="s">
        <v>265</v>
      </c>
      <c r="G82" s="57" t="s">
        <v>223</v>
      </c>
      <c r="H82" s="77">
        <v>2</v>
      </c>
      <c r="I82" s="77">
        <v>0</v>
      </c>
      <c r="J82" s="77">
        <v>9</v>
      </c>
      <c r="K82" s="77">
        <v>0</v>
      </c>
      <c r="L82" s="78">
        <v>2</v>
      </c>
      <c r="M82" s="57" t="s">
        <v>26</v>
      </c>
      <c r="N82" s="57" t="s">
        <v>207</v>
      </c>
      <c r="O82" s="156" t="s">
        <v>224</v>
      </c>
      <c r="P82" s="138"/>
    </row>
    <row r="83" spans="1:16" s="23" customFormat="1" ht="12">
      <c r="A83" s="130">
        <v>4</v>
      </c>
      <c r="B83" s="55" t="s">
        <v>225</v>
      </c>
      <c r="C83" s="55" t="s">
        <v>226</v>
      </c>
      <c r="D83" s="55" t="s">
        <v>227</v>
      </c>
      <c r="E83" s="55"/>
      <c r="F83" s="55" t="s">
        <v>212</v>
      </c>
      <c r="G83" s="56" t="s">
        <v>206</v>
      </c>
      <c r="H83" s="54">
        <v>2</v>
      </c>
      <c r="I83" s="54">
        <v>0</v>
      </c>
      <c r="J83" s="54">
        <v>9</v>
      </c>
      <c r="K83" s="54">
        <v>0</v>
      </c>
      <c r="L83" s="78">
        <v>2</v>
      </c>
      <c r="M83" s="57" t="s">
        <v>26</v>
      </c>
      <c r="N83" s="57" t="s">
        <v>207</v>
      </c>
      <c r="O83" s="155"/>
      <c r="P83" s="138"/>
    </row>
    <row r="84" spans="1:16" s="23" customFormat="1" ht="12">
      <c r="A84" s="127"/>
      <c r="B84" s="41"/>
      <c r="C84" s="58"/>
      <c r="D84" s="41"/>
      <c r="E84" s="41"/>
      <c r="F84" s="41"/>
      <c r="G84" s="41"/>
      <c r="H84" s="42"/>
      <c r="I84" s="42"/>
      <c r="J84" s="42"/>
      <c r="K84" s="42"/>
      <c r="L84" s="43"/>
      <c r="M84" s="40"/>
      <c r="N84" s="40"/>
      <c r="O84" s="157"/>
      <c r="P84" s="138"/>
    </row>
    <row r="85" spans="1:16" s="23" customFormat="1" ht="12">
      <c r="A85" s="127"/>
      <c r="B85" s="41"/>
      <c r="C85" s="59" t="s">
        <v>262</v>
      </c>
      <c r="D85" s="41"/>
      <c r="E85" s="41"/>
      <c r="F85" s="41"/>
      <c r="G85" s="40"/>
      <c r="H85" s="42"/>
      <c r="I85" s="42"/>
      <c r="J85" s="42"/>
      <c r="K85" s="42"/>
      <c r="L85" s="43"/>
      <c r="M85" s="40"/>
      <c r="N85" s="40"/>
      <c r="O85" s="157"/>
      <c r="P85" s="138"/>
    </row>
    <row r="86" spans="1:16" s="23" customFormat="1" ht="12">
      <c r="A86" s="131">
        <v>5</v>
      </c>
      <c r="B86" s="60" t="s">
        <v>228</v>
      </c>
      <c r="C86" s="60" t="s">
        <v>229</v>
      </c>
      <c r="D86" s="60" t="s">
        <v>230</v>
      </c>
      <c r="E86" s="60" t="s">
        <v>107</v>
      </c>
      <c r="F86" s="60" t="s">
        <v>44</v>
      </c>
      <c r="G86" s="61" t="s">
        <v>25</v>
      </c>
      <c r="H86" s="62">
        <v>0</v>
      </c>
      <c r="I86" s="62">
        <v>1</v>
      </c>
      <c r="J86" s="62">
        <v>0</v>
      </c>
      <c r="K86" s="62">
        <v>5</v>
      </c>
      <c r="L86" s="80">
        <v>1</v>
      </c>
      <c r="M86" s="63" t="s">
        <v>33</v>
      </c>
      <c r="N86" s="63" t="s">
        <v>27</v>
      </c>
      <c r="O86" s="158" t="s">
        <v>231</v>
      </c>
      <c r="P86" s="138"/>
    </row>
    <row r="87" spans="1:16" s="23" customFormat="1" ht="12">
      <c r="A87" s="131">
        <v>5</v>
      </c>
      <c r="B87" s="81" t="s">
        <v>232</v>
      </c>
      <c r="C87" s="81" t="s">
        <v>233</v>
      </c>
      <c r="D87" s="81" t="s">
        <v>234</v>
      </c>
      <c r="E87" s="81"/>
      <c r="F87" s="81" t="s">
        <v>80</v>
      </c>
      <c r="G87" s="63" t="s">
        <v>25</v>
      </c>
      <c r="H87" s="82">
        <v>0</v>
      </c>
      <c r="I87" s="82">
        <v>1</v>
      </c>
      <c r="J87" s="82">
        <v>0</v>
      </c>
      <c r="K87" s="82">
        <v>5</v>
      </c>
      <c r="L87" s="80">
        <v>1</v>
      </c>
      <c r="M87" s="63" t="s">
        <v>33</v>
      </c>
      <c r="N87" s="63" t="s">
        <v>27</v>
      </c>
      <c r="O87" s="159" t="s">
        <v>235</v>
      </c>
      <c r="P87" s="138"/>
    </row>
    <row r="88" spans="1:16" s="23" customFormat="1" ht="24">
      <c r="A88" s="131">
        <v>5</v>
      </c>
      <c r="B88" s="60" t="s">
        <v>236</v>
      </c>
      <c r="C88" s="60" t="s">
        <v>237</v>
      </c>
      <c r="D88" s="60" t="s">
        <v>238</v>
      </c>
      <c r="E88" s="60"/>
      <c r="F88" s="60" t="s">
        <v>239</v>
      </c>
      <c r="G88" s="61" t="s">
        <v>25</v>
      </c>
      <c r="H88" s="62">
        <v>0</v>
      </c>
      <c r="I88" s="62">
        <v>1</v>
      </c>
      <c r="J88" s="62">
        <v>0</v>
      </c>
      <c r="K88" s="62">
        <v>5</v>
      </c>
      <c r="L88" s="80">
        <v>1</v>
      </c>
      <c r="M88" s="63" t="s">
        <v>33</v>
      </c>
      <c r="N88" s="63" t="s">
        <v>27</v>
      </c>
      <c r="O88" s="158" t="s">
        <v>240</v>
      </c>
      <c r="P88" s="138"/>
    </row>
    <row r="89" spans="1:16" s="23" customFormat="1" ht="12">
      <c r="A89" s="131">
        <v>5</v>
      </c>
      <c r="B89" s="81" t="s">
        <v>241</v>
      </c>
      <c r="C89" s="81" t="s">
        <v>242</v>
      </c>
      <c r="D89" s="81" t="s">
        <v>243</v>
      </c>
      <c r="E89" s="81"/>
      <c r="F89" s="81" t="s">
        <v>80</v>
      </c>
      <c r="G89" s="63" t="s">
        <v>25</v>
      </c>
      <c r="H89" s="82">
        <v>0</v>
      </c>
      <c r="I89" s="82">
        <v>1</v>
      </c>
      <c r="J89" s="82">
        <v>0</v>
      </c>
      <c r="K89" s="82">
        <v>5</v>
      </c>
      <c r="L89" s="80">
        <v>1</v>
      </c>
      <c r="M89" s="63" t="s">
        <v>33</v>
      </c>
      <c r="N89" s="63" t="s">
        <v>27</v>
      </c>
      <c r="O89" s="159" t="s">
        <v>244</v>
      </c>
      <c r="P89" s="138"/>
    </row>
    <row r="90" spans="1:16" s="64" customFormat="1" ht="24">
      <c r="A90" s="132">
        <v>5</v>
      </c>
      <c r="B90" s="133" t="s">
        <v>245</v>
      </c>
      <c r="C90" s="133" t="s">
        <v>246</v>
      </c>
      <c r="D90" s="133" t="s">
        <v>247</v>
      </c>
      <c r="E90" s="133"/>
      <c r="F90" s="133" t="s">
        <v>239</v>
      </c>
      <c r="G90" s="134" t="s">
        <v>25</v>
      </c>
      <c r="H90" s="135">
        <v>0</v>
      </c>
      <c r="I90" s="135">
        <v>1</v>
      </c>
      <c r="J90" s="135">
        <v>0</v>
      </c>
      <c r="K90" s="135">
        <v>5</v>
      </c>
      <c r="L90" s="160">
        <v>1</v>
      </c>
      <c r="M90" s="136" t="s">
        <v>33</v>
      </c>
      <c r="N90" s="136" t="s">
        <v>27</v>
      </c>
      <c r="O90" s="161" t="s">
        <v>248</v>
      </c>
      <c r="P90" s="141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71:I71"/>
    <mergeCell ref="H74:I74"/>
    <mergeCell ref="O8:O9"/>
    <mergeCell ref="H20:I20"/>
    <mergeCell ref="H31:I31"/>
    <mergeCell ref="H43:I43"/>
    <mergeCell ref="H56:I56"/>
    <mergeCell ref="H68:I68"/>
    <mergeCell ref="N8:N9"/>
    <mergeCell ref="J20:K20"/>
    <mergeCell ref="J31:K31"/>
    <mergeCell ref="J43:K43"/>
    <mergeCell ref="J56:K56"/>
    <mergeCell ref="J68:K68"/>
    <mergeCell ref="J71:K71"/>
    <mergeCell ref="J74:K74"/>
  </mergeCells>
  <printOptions verticalCentered="1"/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2017-06-24T18:49:18Z</cp:lastPrinted>
  <dcterms:created xsi:type="dcterms:W3CDTF">2016-09-01T14:49:18Z</dcterms:created>
  <dcterms:modified xsi:type="dcterms:W3CDTF">2017-07-04T07:11:47Z</dcterms:modified>
</cp:coreProperties>
</file>