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alapképzés\Óvodaped\"/>
    </mc:Choice>
  </mc:AlternateContent>
  <bookViews>
    <workbookView xWindow="0" yWindow="0" windowWidth="20490" windowHeight="7530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J42" i="1"/>
  <c r="J30" i="1" l="1"/>
  <c r="J74" i="1"/>
  <c r="I74" i="1"/>
  <c r="H74" i="1"/>
  <c r="J31" i="1" l="1"/>
  <c r="J64" i="1"/>
  <c r="J65" i="1" s="1"/>
  <c r="I64" i="1"/>
  <c r="K64" i="1"/>
  <c r="H64" i="1"/>
  <c r="K74" i="1"/>
  <c r="K55" i="1"/>
  <c r="I55" i="1"/>
  <c r="H55" i="1"/>
  <c r="K42" i="1"/>
  <c r="I42" i="1"/>
  <c r="H42" i="1"/>
  <c r="J56" i="1"/>
  <c r="J75" i="1"/>
  <c r="J43" i="1"/>
  <c r="I30" i="1"/>
  <c r="K30" i="1"/>
  <c r="I18" i="1"/>
  <c r="J18" i="1"/>
  <c r="K18" i="1"/>
  <c r="H30" i="1"/>
  <c r="H18" i="1"/>
  <c r="H43" i="1" l="1"/>
  <c r="H75" i="1"/>
  <c r="H56" i="1"/>
  <c r="H65" i="1"/>
  <c r="H31" i="1"/>
  <c r="H19" i="1"/>
  <c r="N3" i="1"/>
  <c r="M3" i="1" l="1"/>
</calcChain>
</file>

<file path=xl/sharedStrings.xml><?xml version="1.0" encoding="utf-8"?>
<sst xmlns="http://schemas.openxmlformats.org/spreadsheetml/2006/main" count="529" uniqueCount="267">
  <si>
    <t>Szak megnevezése: Óvodapedagógus alapképzési szak</t>
  </si>
  <si>
    <t>Szakfelelős: Dr. Jenei Terézia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</si>
  <si>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</si>
  <si>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</si>
  <si>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</si>
  <si>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</si>
  <si>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</si>
  <si>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</si>
  <si>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</si>
  <si>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</si>
  <si>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</si>
  <si>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</si>
  <si>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</si>
  <si>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</si>
  <si>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</si>
  <si>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</si>
  <si>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</si>
  <si>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</si>
  <si>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</si>
  <si>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BAI0042</t>
  </si>
  <si>
    <t>A társadalomismeret alapjai</t>
  </si>
  <si>
    <t>Basics of Social Studies</t>
  </si>
  <si>
    <t>Tóthné dr. Kerülő Judit</t>
  </si>
  <si>
    <t>K</t>
  </si>
  <si>
    <t>A</t>
  </si>
  <si>
    <t>BAI0001</t>
  </si>
  <si>
    <t>Digitális alkalmazások</t>
  </si>
  <si>
    <t>Digital Applications</t>
  </si>
  <si>
    <t>Tanyiné dr. Kocsis Anikó</t>
  </si>
  <si>
    <t>MII</t>
  </si>
  <si>
    <t>G</t>
  </si>
  <si>
    <t>BAI0003</t>
  </si>
  <si>
    <t>Bevezetés a pedagógiába</t>
  </si>
  <si>
    <t>Introduction to Pedagogy</t>
  </si>
  <si>
    <t>Dr. Márton Sára Katalin</t>
  </si>
  <si>
    <t>BAI0006</t>
  </si>
  <si>
    <t>A pszichológia fő területei</t>
  </si>
  <si>
    <t>The Main Fields of Psychology</t>
  </si>
  <si>
    <t>Dr. Pauwlik Zsuzsa Orsika</t>
  </si>
  <si>
    <t>BOV1100</t>
  </si>
  <si>
    <t>A kommunikáicó elmélete és gyakorlata</t>
  </si>
  <si>
    <t>Theory and Practice of Communication</t>
  </si>
  <si>
    <t>Imre Rubenné dr.</t>
  </si>
  <si>
    <t>TAI</t>
  </si>
  <si>
    <t>BOV1101</t>
  </si>
  <si>
    <t>Gyermekirodalom</t>
  </si>
  <si>
    <t>Children' s literature</t>
  </si>
  <si>
    <t>Kissné dr. Rusvai Julianna</t>
  </si>
  <si>
    <t>BOV1102</t>
  </si>
  <si>
    <t>Éneklési készségfejlesztés</t>
  </si>
  <si>
    <t>Development of Singing Skills</t>
  </si>
  <si>
    <t>Dr. Tamási László András</t>
  </si>
  <si>
    <t>ZEI</t>
  </si>
  <si>
    <t>BAI0010</t>
  </si>
  <si>
    <t>Anatómia és egészségtan</t>
  </si>
  <si>
    <t>Anatomy and Hygiene</t>
  </si>
  <si>
    <t>Dr. Olajos Judit</t>
  </si>
  <si>
    <t>TSI</t>
  </si>
  <si>
    <t>BOV1103</t>
  </si>
  <si>
    <t>Szakmai identitás fejlesztése</t>
  </si>
  <si>
    <t>Development of Professional Identity</t>
  </si>
  <si>
    <t>Vassné dr. Figula Erika Éva</t>
  </si>
  <si>
    <t>Mai</t>
  </si>
  <si>
    <t>Féléves óraszám:</t>
  </si>
  <si>
    <t>BOV1204</t>
  </si>
  <si>
    <t>Óvodapedagógia</t>
  </si>
  <si>
    <t>Kindergarten Pedagogy</t>
  </si>
  <si>
    <t>Dr. Dráviczki Sándor</t>
  </si>
  <si>
    <t>BAI0005</t>
  </si>
  <si>
    <t>Fejlődéslélektan (elmélet és módszertan)</t>
  </si>
  <si>
    <t>Developmental Psychology (Theory and Practice</t>
  </si>
  <si>
    <t>Dr. Almássy Zsuzsanna Katalin</t>
  </si>
  <si>
    <t>BAI0009</t>
  </si>
  <si>
    <t>A játék pedagógiája és pszichológiája</t>
  </si>
  <si>
    <t>The Pedagogy and the Psychology of Play</t>
  </si>
  <si>
    <t>BOV1206</t>
  </si>
  <si>
    <t>Az anyanyelvi és irodalmi nevelés módszertana I.</t>
  </si>
  <si>
    <t>Methodology of Native Language and Literature Teaching I.</t>
  </si>
  <si>
    <t>BOV1100, BOV1101</t>
  </si>
  <si>
    <t>BOV1207</t>
  </si>
  <si>
    <t>Matematikai nevelés és módszertana I.</t>
  </si>
  <si>
    <t>Methodology of Mathematics Teaching I.</t>
  </si>
  <si>
    <t>Sitkuné dr. Görömbei Cecília</t>
  </si>
  <si>
    <t>BAI0002</t>
  </si>
  <si>
    <t>Environment and Human</t>
  </si>
  <si>
    <t>Dr. Kiss Ferenc</t>
  </si>
  <si>
    <t>KOI</t>
  </si>
  <si>
    <t>BOV1208</t>
  </si>
  <si>
    <t>Zeneelméleti ismeretek</t>
  </si>
  <si>
    <t>Music Theory</t>
  </si>
  <si>
    <t>Dr. Pintér-Keresztes Ildikó</t>
  </si>
  <si>
    <t>BOV1209</t>
  </si>
  <si>
    <t>Alapozó vizuális ismeretek</t>
  </si>
  <si>
    <t>Introduction to Visual Studies</t>
  </si>
  <si>
    <t>VKI</t>
  </si>
  <si>
    <t>BOV1210</t>
  </si>
  <si>
    <t>Testnevelés és módszertana I.</t>
  </si>
  <si>
    <t>Physical Education and Methodology I.</t>
  </si>
  <si>
    <t>Pásztorné dr. Batta Klára</t>
  </si>
  <si>
    <t>BOV1211</t>
  </si>
  <si>
    <t>Egyéni és csoportos szakmai gyakorlat I.</t>
  </si>
  <si>
    <t>Individual and Grup Professional Practice I.</t>
  </si>
  <si>
    <t>BOV1112</t>
  </si>
  <si>
    <t>Játék az óvodában</t>
  </si>
  <si>
    <t>Playing in the Kindergarten</t>
  </si>
  <si>
    <t>BAI0008</t>
  </si>
  <si>
    <t>Romológiai ismeretek</t>
  </si>
  <si>
    <t>Romology Studies</t>
  </si>
  <si>
    <t>Dr. Jenei Terézia</t>
  </si>
  <si>
    <t>BOV1113</t>
  </si>
  <si>
    <t>Az anyanyelvi és irodalmi nevelés módszertana II.</t>
  </si>
  <si>
    <t>Methodology of Native Language and Literature Teaching II.</t>
  </si>
  <si>
    <t>BOV1114</t>
  </si>
  <si>
    <t>Matematikai nevelés és módszertana II.</t>
  </si>
  <si>
    <t>Methodology of Mathematics Teaching II.</t>
  </si>
  <si>
    <t>BOV1115</t>
  </si>
  <si>
    <t xml:space="preserve">Környezeti nevelés és módszertana </t>
  </si>
  <si>
    <t>Methodology of Environmental Education Teaching I.</t>
  </si>
  <si>
    <t>Dr. Mándy Tihamér</t>
  </si>
  <si>
    <t>BOV1116</t>
  </si>
  <si>
    <t>Ének-zenei nevelés módszertana</t>
  </si>
  <si>
    <t>Methodology of Singing and Music Education</t>
  </si>
  <si>
    <t>BOV1117</t>
  </si>
  <si>
    <t>A vizuális nevelés módszertana</t>
  </si>
  <si>
    <t>Methodology of Visual Education</t>
  </si>
  <si>
    <t>Dr. Orosz Csaba</t>
  </si>
  <si>
    <t>BOV1118</t>
  </si>
  <si>
    <t>Testnevelés és módszertana II.</t>
  </si>
  <si>
    <t>Physical Education and Methodology II.</t>
  </si>
  <si>
    <t>BOV1119</t>
  </si>
  <si>
    <t>Egyéni és csoportos szakmai gyakorlat II.</t>
  </si>
  <si>
    <t>Individual and Grup Professional Practice II.</t>
  </si>
  <si>
    <t>Az intézményi kínálat szerint szabadon választható tantárgy</t>
  </si>
  <si>
    <t>C</t>
  </si>
  <si>
    <t>BAI0004</t>
  </si>
  <si>
    <t>A nevelés történeti alapjai</t>
  </si>
  <si>
    <t>Dr. Vincze Tamás András</t>
  </si>
  <si>
    <t>BOV1220</t>
  </si>
  <si>
    <t>Családpedagógia</t>
  </si>
  <si>
    <t>Bodnárné dr. Kis Katalin</t>
  </si>
  <si>
    <t>BOV1221</t>
  </si>
  <si>
    <t>Népi játékok</t>
  </si>
  <si>
    <t>Folk Plays</t>
  </si>
  <si>
    <t>Dr. Ratkó Lujza</t>
  </si>
  <si>
    <t>BOV1222</t>
  </si>
  <si>
    <t>Bábművészet és a bábozás módszertana</t>
  </si>
  <si>
    <t>Pupetry and Methodology</t>
  </si>
  <si>
    <t>BOV1223</t>
  </si>
  <si>
    <t>Gyógytestnevelés elmélete és módszertana</t>
  </si>
  <si>
    <t>Theory and Methodology of Phisiotherapy</t>
  </si>
  <si>
    <t>Dr. Vajda Ildikó</t>
  </si>
  <si>
    <t>BAI0007</t>
  </si>
  <si>
    <t>Personality Development and Bahavioral Disorders</t>
  </si>
  <si>
    <t>BOV1229</t>
  </si>
  <si>
    <t>Egyéni és csoportos szakmai gyakorlat III.</t>
  </si>
  <si>
    <t>Individual and Grup Practice III.</t>
  </si>
  <si>
    <t>BOV1130</t>
  </si>
  <si>
    <t>A differenciálás pedagógiája</t>
  </si>
  <si>
    <t>Differentiated Pedagogy</t>
  </si>
  <si>
    <t>B</t>
  </si>
  <si>
    <t>BOV2132</t>
  </si>
  <si>
    <t>BOV2133</t>
  </si>
  <si>
    <t>BOV1136</t>
  </si>
  <si>
    <t>Szakdolgozat I.</t>
  </si>
  <si>
    <t>Thesis I.</t>
  </si>
  <si>
    <t>BOV1137</t>
  </si>
  <si>
    <t>Egyéni és csoportos szakmai gyakorlat IV.</t>
  </si>
  <si>
    <t>Individual and Grup Professional Practice IV.</t>
  </si>
  <si>
    <t>BAI0017</t>
  </si>
  <si>
    <t>Etika</t>
  </si>
  <si>
    <t>Ethics</t>
  </si>
  <si>
    <t>Dr. habil. Kiss Lajos András</t>
  </si>
  <si>
    <t>TFI</t>
  </si>
  <si>
    <t>BOV1243</t>
  </si>
  <si>
    <t>Szakdolgozat II.</t>
  </si>
  <si>
    <t>Thesis II.</t>
  </si>
  <si>
    <t>BOV1244</t>
  </si>
  <si>
    <t>Összefüggő komplex szakmai gyakorlat</t>
  </si>
  <si>
    <t>Professional Practice</t>
  </si>
  <si>
    <t>8  hét</t>
  </si>
  <si>
    <t>Integrált-inkluzív nevelés modul</t>
  </si>
  <si>
    <t>Integrated-inclusive Education</t>
  </si>
  <si>
    <t>Dr. Baracsi Ágnes Erzsébet</t>
  </si>
  <si>
    <t>Az inkluzív nevelés elmélete és attitűdformálás</t>
  </si>
  <si>
    <t>Theory and Practice of Inclusive Education</t>
  </si>
  <si>
    <t>BOV2238</t>
  </si>
  <si>
    <t>Esélyegyenlőségi ismeretek</t>
  </si>
  <si>
    <t>Equality and Equity (Integrated-Inclusive Education)</t>
  </si>
  <si>
    <t>Mese és gyermek modul</t>
  </si>
  <si>
    <t>Tale and Child</t>
  </si>
  <si>
    <t>BOV2225</t>
  </si>
  <si>
    <t xml:space="preserve">Mesepedagógia </t>
  </si>
  <si>
    <t>Tale Pedagogy (Tale and Child)</t>
  </si>
  <si>
    <t>Storytelling: Theory and Practice</t>
  </si>
  <si>
    <t>Dr. Nagy Balázs</t>
  </si>
  <si>
    <t>A kora gyermekkori fejődés támogatása modul</t>
  </si>
  <si>
    <t>Support of Early Chilhood Development</t>
  </si>
  <si>
    <t>BOV2226</t>
  </si>
  <si>
    <t>Szociálpolitikai alapismeretek</t>
  </si>
  <si>
    <t>Social Policy Studies (Support of Early Childhood Development)</t>
  </si>
  <si>
    <t>A Biztos Kezdet program elmélete és gyakorlata</t>
  </si>
  <si>
    <t xml:space="preserve"> Sure Start Program: Theory and Practice</t>
  </si>
  <si>
    <t>BOV2240</t>
  </si>
  <si>
    <t xml:space="preserve">Kisgyermekek táplálása és gondozása </t>
  </si>
  <si>
    <t>Nutrition and Nursing of Children (Support of Early Childhood Development)</t>
  </si>
  <si>
    <t>Dr. Nagy Edit</t>
  </si>
  <si>
    <t>A cigány/roma kultúra és társadalom ismerete modul</t>
  </si>
  <si>
    <t>Gypsy/Roma Cultura and Society</t>
  </si>
  <si>
    <t>Bevezetés a cigányság nyelvébe és irodalmába</t>
  </si>
  <si>
    <t>Introduction to Language and Literature of Gypsy/Roma</t>
  </si>
  <si>
    <t>BOV2241</t>
  </si>
  <si>
    <t xml:space="preserve">Transzkulturalitás és  interetnikus kapcsolatok </t>
  </si>
  <si>
    <t>Transculturalism and Interethnic Relations (Gypsy/Roma Cultura and Society)</t>
  </si>
  <si>
    <t>Bevezetés a pedagógiai kutatás módszereibe modul</t>
  </si>
  <si>
    <t>Introduction to Pedagogical Research</t>
  </si>
  <si>
    <t>BOV2228</t>
  </si>
  <si>
    <t xml:space="preserve">Kutatásmódszertani alapismeretek </t>
  </si>
  <si>
    <t>Basics of Reasech Methodology (Introduction to  Padagogical Reaserch)</t>
  </si>
  <si>
    <t>BOV2135</t>
  </si>
  <si>
    <t>Kvalitatív és kvantitatív kutatások a pedagógiában</t>
  </si>
  <si>
    <t>Qualitative and Quavantitative Reaserch Methods in pedagogy</t>
  </si>
  <si>
    <t>BOV2242</t>
  </si>
  <si>
    <t xml:space="preserve">Tanulmányok írása </t>
  </si>
  <si>
    <t>Writing Studies (Introduction to  Padagogical Reaserch)</t>
  </si>
  <si>
    <t>Idegen nyelven választható tantárgyak</t>
  </si>
  <si>
    <t>1,3,5</t>
  </si>
  <si>
    <t>BAI0058</t>
  </si>
  <si>
    <t>European Trends in Pedagogy (English, German, French)</t>
  </si>
  <si>
    <t>Dr. Kiss Kálmán Ervin</t>
  </si>
  <si>
    <t>IOVK</t>
  </si>
  <si>
    <t>BAI0059</t>
  </si>
  <si>
    <t>International Models of Integration and Inclusiveness (English, German, French)</t>
  </si>
  <si>
    <t>Nagyné dr. Schmelczer Erika Eszter</t>
  </si>
  <si>
    <t>BAI0050</t>
  </si>
  <si>
    <t>Fenntarthatóság (angol)</t>
  </si>
  <si>
    <t>BAI0062</t>
  </si>
  <si>
    <t>Philosophie (német)</t>
  </si>
  <si>
    <t>Philosophie</t>
  </si>
  <si>
    <t>BAI0063</t>
  </si>
  <si>
    <t>Ethik (német)</t>
  </si>
  <si>
    <t>2,4,6</t>
  </si>
  <si>
    <t>Dr. Pornói Imre</t>
  </si>
  <si>
    <t>Environment and Substainability</t>
  </si>
  <si>
    <t xml:space="preserve">Kötelezően választandó modul tantárgya ⃰ </t>
  </si>
  <si>
    <t>* Kötezelően választandó modul (3  modul választása kötelező, 3X11 kredit = 33 kredit értékben)</t>
  </si>
  <si>
    <t>Környezet és ember</t>
  </si>
  <si>
    <t>Dr. Szepessy Béla István</t>
  </si>
  <si>
    <t>Historical Foundations of Education</t>
  </si>
  <si>
    <t>Cigány/roma gyerekek családi és intézményi szocializációja</t>
  </si>
  <si>
    <t>BAI0120</t>
  </si>
  <si>
    <t>BAI0125</t>
  </si>
  <si>
    <t>Gyógypedagógiai alapok</t>
  </si>
  <si>
    <t>Introduction to Corrective Pedagogy Special</t>
  </si>
  <si>
    <t>Pedagogy of Family</t>
  </si>
  <si>
    <t>Tóth Lívia</t>
  </si>
  <si>
    <t>BAI0118</t>
  </si>
  <si>
    <t>BAI0119</t>
  </si>
  <si>
    <t>BAI0129</t>
  </si>
  <si>
    <t>Alkotó-fejlesztő meseterápia</t>
  </si>
  <si>
    <t>Creativing-developing Tale Therapy</t>
  </si>
  <si>
    <t>Európai  trendek a nevelésben (angol-német-francia)</t>
  </si>
  <si>
    <t>Integráció, inkluzivitás nemzetközi modelljei (angol-német- francia)</t>
  </si>
  <si>
    <t>BOV1204, BOV1211</t>
  </si>
  <si>
    <t>A mesemondás elmélete és gyakorlata</t>
  </si>
  <si>
    <t>Személyiségfejlődési és viselkedési zavarok</t>
  </si>
  <si>
    <t>Socialisation of Gypsy/Roma Children throught the Family and Institutions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</si>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</sst>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0" fillId="0" borderId="16" xfId="0" applyBorder="1"/>
    <xf numFmtId="0" fontId="9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1" fontId="9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left" vertical="center" wrapText="1"/>
    </xf>
    <xf numFmtId="1" fontId="9" fillId="3" borderId="16" xfId="0" applyNumberFormat="1" applyFont="1" applyFill="1" applyBorder="1" applyAlignment="1">
      <alignment vertical="center" wrapText="1"/>
    </xf>
    <xf numFmtId="0" fontId="10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1" fontId="9" fillId="8" borderId="16" xfId="0" applyNumberFormat="1" applyFont="1" applyFill="1" applyBorder="1" applyAlignment="1">
      <alignment vertical="center" wrapText="1"/>
    </xf>
    <xf numFmtId="0" fontId="9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center" wrapText="1"/>
    </xf>
    <xf numFmtId="1" fontId="10" fillId="7" borderId="16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1" fontId="9" fillId="7" borderId="16" xfId="0" applyNumberFormat="1" applyFont="1" applyFill="1" applyBorder="1" applyAlignment="1">
      <alignment horizontal="left" vertical="center" wrapText="1"/>
    </xf>
    <xf numFmtId="1" fontId="4" fillId="7" borderId="16" xfId="0" applyNumberFormat="1" applyFont="1" applyFill="1" applyBorder="1" applyAlignment="1">
      <alignment horizontal="left" vertical="center" wrapText="1"/>
    </xf>
    <xf numFmtId="1" fontId="9" fillId="0" borderId="16" xfId="0" applyNumberFormat="1" applyFont="1" applyFill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0" fillId="0" borderId="19" xfId="0" applyBorder="1"/>
    <xf numFmtId="1" fontId="3" fillId="0" borderId="0" xfId="0" applyNumberFormat="1" applyFont="1" applyFill="1" applyAlignment="1">
      <alignment horizontal="left" vertical="center"/>
    </xf>
    <xf numFmtId="0" fontId="13" fillId="0" borderId="16" xfId="0" applyFont="1" applyFill="1" applyBorder="1"/>
    <xf numFmtId="0" fontId="13" fillId="0" borderId="14" xfId="0" applyFont="1" applyFill="1" applyBorder="1"/>
    <xf numFmtId="0" fontId="13" fillId="0" borderId="16" xfId="0" applyFont="1" applyBorder="1"/>
    <xf numFmtId="0" fontId="10" fillId="8" borderId="16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left" vertical="center"/>
    </xf>
    <xf numFmtId="0" fontId="12" fillId="0" borderId="16" xfId="0" applyFont="1" applyFill="1" applyBorder="1"/>
    <xf numFmtId="0" fontId="13" fillId="0" borderId="16" xfId="0" applyFont="1" applyFill="1" applyBorder="1" applyAlignment="1">
      <alignment horizontal="left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9" fillId="8" borderId="17" xfId="0" applyNumberFormat="1" applyFont="1" applyFill="1" applyBorder="1" applyAlignment="1">
      <alignment horizontal="center" vertical="center" wrapText="1"/>
    </xf>
    <xf numFmtId="1" fontId="4" fillId="7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0" fillId="0" borderId="17" xfId="0" applyNumberFormat="1" applyFont="1" applyFill="1" applyBorder="1" applyAlignment="1">
      <alignment horizontal="left" vertical="center"/>
    </xf>
    <xf numFmtId="1" fontId="4" fillId="8" borderId="15" xfId="0" applyNumberFormat="1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1" fontId="6" fillId="8" borderId="16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  <xf numFmtId="0" fontId="4" fillId="0" borderId="16" xfId="0" applyFont="1" applyBorder="1"/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788961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3"/>
  <sheetViews>
    <sheetView tabSelected="1" zoomScaleNormal="100" zoomScaleSheetLayoutView="100" workbookViewId="0">
      <selection activeCell="A9" sqref="A9"/>
    </sheetView>
  </sheetViews>
  <sheetFormatPr defaultRowHeight="15" x14ac:dyDescent="0.25"/>
  <cols>
    <col min="1" max="1" width="5.85546875" style="12" customWidth="1"/>
    <col min="2" max="2" width="11.42578125" style="3" customWidth="1"/>
    <col min="3" max="3" width="33.5703125" style="11" customWidth="1"/>
    <col min="4" max="4" width="30.42578125" style="3" customWidth="1"/>
    <col min="5" max="5" width="9.28515625" style="3" customWidth="1"/>
    <col min="6" max="6" width="26.855468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9.42578125" style="3" customWidth="1"/>
  </cols>
  <sheetData>
    <row r="1" spans="1:14" x14ac:dyDescent="0.25">
      <c r="B1" s="1"/>
      <c r="C1" s="24"/>
      <c r="D1" s="16" t="s">
        <v>0</v>
      </c>
      <c r="E1" s="27"/>
      <c r="F1" s="27"/>
      <c r="G1" s="2"/>
      <c r="H1" s="4"/>
      <c r="I1" s="4"/>
      <c r="J1" s="4"/>
      <c r="K1" s="95" t="s">
        <v>1</v>
      </c>
      <c r="L1" s="17"/>
      <c r="M1" s="2"/>
      <c r="N1" s="6"/>
    </row>
    <row r="2" spans="1:14" x14ac:dyDescent="0.25">
      <c r="B2" s="1"/>
      <c r="C2" s="23"/>
      <c r="D2" s="28"/>
      <c r="G2" s="2"/>
      <c r="H2" s="4"/>
      <c r="I2" s="4"/>
      <c r="J2" s="4"/>
      <c r="L2" s="2"/>
      <c r="M2" s="2"/>
      <c r="N2" s="6"/>
    </row>
    <row r="3" spans="1:14" x14ac:dyDescent="0.25">
      <c r="B3" s="1"/>
      <c r="C3" s="26"/>
      <c r="G3" s="2"/>
      <c r="H3" s="4"/>
      <c r="I3" s="4"/>
      <c r="J3" s="4"/>
      <c r="K3" s="22" t="s">
        <v>2</v>
      </c>
      <c r="L3" s="22"/>
      <c r="M3" s="20">
        <f>SUM(H19,H31,H43,H56,H65,H75)</f>
        <v>1358</v>
      </c>
      <c r="N3" s="21">
        <f>SUM(J19,J31,J43,J56,J65,J75)</f>
        <v>248</v>
      </c>
    </row>
    <row r="4" spans="1:14" x14ac:dyDescent="0.25">
      <c r="B4" s="1"/>
      <c r="C4" s="23"/>
      <c r="G4" s="2"/>
      <c r="H4" s="4"/>
      <c r="I4" s="4"/>
      <c r="J4" s="4"/>
      <c r="L4" s="4"/>
      <c r="M4" s="13"/>
      <c r="N4" s="6"/>
    </row>
    <row r="5" spans="1:14" x14ac:dyDescent="0.25">
      <c r="B5" s="1"/>
      <c r="C5" s="25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15" customHeight="1" x14ac:dyDescent="0.25">
      <c r="A6" s="9" t="s">
        <v>3</v>
      </c>
      <c r="B6" s="10"/>
      <c r="D6" s="10"/>
      <c r="E6" s="10"/>
      <c r="F6" s="10"/>
      <c r="J6" s="18"/>
      <c r="K6" s="10"/>
      <c r="L6" s="3"/>
      <c r="M6" s="10"/>
    </row>
    <row r="7" spans="1:14" ht="24.75" customHeight="1" x14ac:dyDescent="0.25">
      <c r="A7" s="135" t="s">
        <v>4</v>
      </c>
      <c r="B7" s="133" t="s">
        <v>5</v>
      </c>
      <c r="C7" s="133" t="s">
        <v>6</v>
      </c>
      <c r="D7" s="131" t="s">
        <v>7</v>
      </c>
      <c r="E7" s="131" t="s">
        <v>8</v>
      </c>
      <c r="F7" s="131" t="s">
        <v>9</v>
      </c>
      <c r="G7" s="133" t="s">
        <v>10</v>
      </c>
      <c r="H7" s="137" t="s">
        <v>11</v>
      </c>
      <c r="I7" s="138"/>
      <c r="J7" s="139" t="s">
        <v>12</v>
      </c>
      <c r="K7" s="141" t="s">
        <v>13</v>
      </c>
      <c r="L7" s="131" t="s">
        <v>14</v>
      </c>
      <c r="M7" s="133" t="s">
        <v>15</v>
      </c>
      <c r="N7" s="129" t="s">
        <v>16</v>
      </c>
    </row>
    <row r="8" spans="1:14" ht="26.25" customHeight="1" x14ac:dyDescent="0.25">
      <c r="A8" s="136"/>
      <c r="B8" s="134"/>
      <c r="C8" s="134"/>
      <c r="D8" s="132"/>
      <c r="E8" s="132"/>
      <c r="F8" s="132"/>
      <c r="G8" s="134"/>
      <c r="H8" s="19" t="s">
        <v>17</v>
      </c>
      <c r="I8" s="15" t="s">
        <v>18</v>
      </c>
      <c r="J8" s="140"/>
      <c r="K8" s="142"/>
      <c r="L8" s="132"/>
      <c r="M8" s="134"/>
      <c r="N8" s="130"/>
    </row>
    <row r="9" spans="1:14" s="97" customFormat="1" ht="12" x14ac:dyDescent="0.2">
      <c r="A9" s="109">
        <v>1</v>
      </c>
      <c r="B9" s="29" t="s">
        <v>19</v>
      </c>
      <c r="C9" s="30" t="s">
        <v>20</v>
      </c>
      <c r="D9" s="29" t="s">
        <v>21</v>
      </c>
      <c r="E9" s="29"/>
      <c r="F9" s="29" t="s">
        <v>22</v>
      </c>
      <c r="G9" s="31" t="s">
        <v>266</v>
      </c>
      <c r="H9" s="32">
        <v>2</v>
      </c>
      <c r="I9" s="32">
        <v>0</v>
      </c>
      <c r="J9" s="32"/>
      <c r="K9" s="33">
        <v>3</v>
      </c>
      <c r="L9" s="34" t="s">
        <v>23</v>
      </c>
      <c r="M9" s="34" t="s">
        <v>24</v>
      </c>
      <c r="N9" s="29"/>
    </row>
    <row r="10" spans="1:14" s="96" customFormat="1" ht="12" x14ac:dyDescent="0.2">
      <c r="A10" s="110">
        <v>1</v>
      </c>
      <c r="B10" s="35" t="s">
        <v>25</v>
      </c>
      <c r="C10" s="35" t="s">
        <v>26</v>
      </c>
      <c r="D10" s="36" t="s">
        <v>27</v>
      </c>
      <c r="E10" s="36"/>
      <c r="F10" s="36" t="s">
        <v>28</v>
      </c>
      <c r="G10" s="37" t="s">
        <v>29</v>
      </c>
      <c r="H10" s="38">
        <v>0</v>
      </c>
      <c r="I10" s="38">
        <v>2</v>
      </c>
      <c r="J10" s="38"/>
      <c r="K10" s="39">
        <v>3</v>
      </c>
      <c r="L10" s="40" t="s">
        <v>30</v>
      </c>
      <c r="M10" s="40" t="s">
        <v>24</v>
      </c>
      <c r="N10" s="35"/>
    </row>
    <row r="11" spans="1:14" s="96" customFormat="1" ht="12" x14ac:dyDescent="0.2">
      <c r="A11" s="110">
        <v>1</v>
      </c>
      <c r="B11" s="35" t="s">
        <v>31</v>
      </c>
      <c r="C11" s="35" t="s">
        <v>32</v>
      </c>
      <c r="D11" s="36" t="s">
        <v>33</v>
      </c>
      <c r="E11" s="36"/>
      <c r="F11" s="36" t="s">
        <v>34</v>
      </c>
      <c r="G11" s="31" t="s">
        <v>266</v>
      </c>
      <c r="H11" s="38">
        <v>2</v>
      </c>
      <c r="I11" s="38">
        <v>0</v>
      </c>
      <c r="J11" s="38"/>
      <c r="K11" s="39">
        <v>4</v>
      </c>
      <c r="L11" s="40" t="s">
        <v>23</v>
      </c>
      <c r="M11" s="40" t="s">
        <v>24</v>
      </c>
      <c r="N11" s="35"/>
    </row>
    <row r="12" spans="1:14" s="96" customFormat="1" ht="12" x14ac:dyDescent="0.2">
      <c r="A12" s="110">
        <v>1</v>
      </c>
      <c r="B12" s="35" t="s">
        <v>35</v>
      </c>
      <c r="C12" s="35" t="s">
        <v>36</v>
      </c>
      <c r="D12" s="36" t="s">
        <v>37</v>
      </c>
      <c r="E12" s="36"/>
      <c r="F12" s="36" t="s">
        <v>38</v>
      </c>
      <c r="G12" s="31" t="s">
        <v>266</v>
      </c>
      <c r="H12" s="38">
        <v>2</v>
      </c>
      <c r="I12" s="38">
        <v>0</v>
      </c>
      <c r="J12" s="38"/>
      <c r="K12" s="39">
        <v>3</v>
      </c>
      <c r="L12" s="40" t="s">
        <v>23</v>
      </c>
      <c r="M12" s="40" t="s">
        <v>24</v>
      </c>
      <c r="N12" s="35"/>
    </row>
    <row r="13" spans="1:14" s="98" customFormat="1" ht="24" x14ac:dyDescent="0.2">
      <c r="A13" s="110">
        <v>1</v>
      </c>
      <c r="B13" s="35" t="s">
        <v>39</v>
      </c>
      <c r="C13" s="35" t="s">
        <v>40</v>
      </c>
      <c r="D13" s="36" t="s">
        <v>41</v>
      </c>
      <c r="E13" s="36"/>
      <c r="F13" s="36" t="s">
        <v>42</v>
      </c>
      <c r="G13" s="37" t="s">
        <v>43</v>
      </c>
      <c r="H13" s="38">
        <v>0</v>
      </c>
      <c r="I13" s="38">
        <v>2</v>
      </c>
      <c r="J13" s="38"/>
      <c r="K13" s="39">
        <v>3</v>
      </c>
      <c r="L13" s="40" t="s">
        <v>30</v>
      </c>
      <c r="M13" s="40" t="s">
        <v>24</v>
      </c>
      <c r="N13" s="35"/>
    </row>
    <row r="14" spans="1:14" s="98" customFormat="1" ht="12" x14ac:dyDescent="0.2">
      <c r="A14" s="110">
        <v>1</v>
      </c>
      <c r="B14" s="35" t="s">
        <v>44</v>
      </c>
      <c r="C14" s="35" t="s">
        <v>45</v>
      </c>
      <c r="D14" s="36" t="s">
        <v>46</v>
      </c>
      <c r="E14" s="36"/>
      <c r="F14" s="36" t="s">
        <v>47</v>
      </c>
      <c r="G14" s="37" t="s">
        <v>43</v>
      </c>
      <c r="H14" s="38">
        <v>2</v>
      </c>
      <c r="I14" s="38">
        <v>0</v>
      </c>
      <c r="J14" s="38"/>
      <c r="K14" s="39">
        <v>3</v>
      </c>
      <c r="L14" s="40" t="s">
        <v>23</v>
      </c>
      <c r="M14" s="40" t="s">
        <v>24</v>
      </c>
      <c r="N14" s="35"/>
    </row>
    <row r="15" spans="1:14" s="98" customFormat="1" ht="12" x14ac:dyDescent="0.2">
      <c r="A15" s="110">
        <v>1</v>
      </c>
      <c r="B15" s="35" t="s">
        <v>48</v>
      </c>
      <c r="C15" s="35" t="s">
        <v>49</v>
      </c>
      <c r="D15" s="36" t="s">
        <v>50</v>
      </c>
      <c r="E15" s="36"/>
      <c r="F15" s="36" t="s">
        <v>51</v>
      </c>
      <c r="G15" s="37" t="s">
        <v>52</v>
      </c>
      <c r="H15" s="38">
        <v>0</v>
      </c>
      <c r="I15" s="38">
        <v>3</v>
      </c>
      <c r="J15" s="38"/>
      <c r="K15" s="39">
        <v>3</v>
      </c>
      <c r="L15" s="40" t="s">
        <v>30</v>
      </c>
      <c r="M15" s="40" t="s">
        <v>24</v>
      </c>
      <c r="N15" s="35"/>
    </row>
    <row r="16" spans="1:14" s="96" customFormat="1" ht="12" x14ac:dyDescent="0.2">
      <c r="A16" s="110">
        <v>1</v>
      </c>
      <c r="B16" s="35" t="s">
        <v>53</v>
      </c>
      <c r="C16" s="35" t="s">
        <v>54</v>
      </c>
      <c r="D16" s="36" t="s">
        <v>55</v>
      </c>
      <c r="E16" s="36"/>
      <c r="F16" s="36" t="s">
        <v>56</v>
      </c>
      <c r="G16" s="37" t="s">
        <v>57</v>
      </c>
      <c r="H16" s="38">
        <v>2</v>
      </c>
      <c r="I16" s="38">
        <v>0</v>
      </c>
      <c r="J16" s="38"/>
      <c r="K16" s="39">
        <v>3</v>
      </c>
      <c r="L16" s="40" t="s">
        <v>23</v>
      </c>
      <c r="M16" s="40" t="s">
        <v>24</v>
      </c>
      <c r="N16" s="35"/>
    </row>
    <row r="17" spans="1:14" s="98" customFormat="1" ht="12" x14ac:dyDescent="0.2">
      <c r="A17" s="110">
        <v>1</v>
      </c>
      <c r="B17" s="35" t="s">
        <v>58</v>
      </c>
      <c r="C17" s="35" t="s">
        <v>59</v>
      </c>
      <c r="D17" s="36" t="s">
        <v>60</v>
      </c>
      <c r="E17" s="36"/>
      <c r="F17" s="36" t="s">
        <v>61</v>
      </c>
      <c r="G17" s="31" t="s">
        <v>266</v>
      </c>
      <c r="H17" s="38">
        <v>0</v>
      </c>
      <c r="I17" s="38">
        <v>2</v>
      </c>
      <c r="J17" s="38"/>
      <c r="K17" s="39">
        <v>3</v>
      </c>
      <c r="L17" s="40" t="s">
        <v>62</v>
      </c>
      <c r="M17" s="40" t="s">
        <v>24</v>
      </c>
      <c r="N17" s="35"/>
    </row>
    <row r="18" spans="1:14" s="98" customFormat="1" ht="12" x14ac:dyDescent="0.2">
      <c r="A18" s="111"/>
      <c r="B18" s="42"/>
      <c r="C18" s="42"/>
      <c r="D18" s="42"/>
      <c r="E18" s="42"/>
      <c r="F18" s="42"/>
      <c r="G18" s="43"/>
      <c r="H18" s="44">
        <f>SUM(H9:H17)</f>
        <v>10</v>
      </c>
      <c r="I18" s="44">
        <f>SUM(I9:I17)</f>
        <v>9</v>
      </c>
      <c r="J18" s="44">
        <f>SUM(J9:J17)</f>
        <v>0</v>
      </c>
      <c r="K18" s="44">
        <f>SUM(K9:K17)</f>
        <v>28</v>
      </c>
      <c r="L18" s="45"/>
      <c r="M18" s="45"/>
      <c r="N18" s="42"/>
    </row>
    <row r="19" spans="1:14" s="98" customFormat="1" ht="24" x14ac:dyDescent="0.2">
      <c r="A19" s="111"/>
      <c r="B19" s="42"/>
      <c r="C19" s="42"/>
      <c r="D19" s="42"/>
      <c r="E19" s="42"/>
      <c r="F19" s="42"/>
      <c r="G19" s="46" t="s">
        <v>63</v>
      </c>
      <c r="H19" s="143">
        <f>SUM(H18:I18)*14</f>
        <v>266</v>
      </c>
      <c r="I19" s="144"/>
      <c r="J19" s="47">
        <v>0</v>
      </c>
      <c r="K19" s="48"/>
      <c r="L19" s="45"/>
      <c r="M19" s="45"/>
      <c r="N19" s="42"/>
    </row>
    <row r="20" spans="1:14" s="53" customFormat="1" ht="12" x14ac:dyDescent="0.25">
      <c r="A20" s="112">
        <v>2</v>
      </c>
      <c r="B20" s="49" t="s">
        <v>64</v>
      </c>
      <c r="C20" s="49" t="s">
        <v>65</v>
      </c>
      <c r="D20" s="49" t="s">
        <v>66</v>
      </c>
      <c r="E20" s="49" t="s">
        <v>31</v>
      </c>
      <c r="F20" s="49" t="s">
        <v>67</v>
      </c>
      <c r="G20" s="50" t="s">
        <v>43</v>
      </c>
      <c r="H20" s="50">
        <v>0</v>
      </c>
      <c r="I20" s="50">
        <v>2</v>
      </c>
      <c r="J20" s="50"/>
      <c r="K20" s="51">
        <v>3</v>
      </c>
      <c r="L20" s="51" t="s">
        <v>30</v>
      </c>
      <c r="M20" s="51" t="s">
        <v>24</v>
      </c>
      <c r="N20" s="52"/>
    </row>
    <row r="21" spans="1:14" s="96" customFormat="1" ht="24" x14ac:dyDescent="0.2">
      <c r="A21" s="113">
        <v>2</v>
      </c>
      <c r="B21" s="49" t="s">
        <v>68</v>
      </c>
      <c r="C21" s="49" t="s">
        <v>69</v>
      </c>
      <c r="D21" s="49" t="s">
        <v>70</v>
      </c>
      <c r="E21" s="49" t="s">
        <v>35</v>
      </c>
      <c r="F21" s="49" t="s">
        <v>71</v>
      </c>
      <c r="G21" s="51" t="s">
        <v>266</v>
      </c>
      <c r="H21" s="54">
        <v>2</v>
      </c>
      <c r="I21" s="54">
        <v>1</v>
      </c>
      <c r="J21" s="54"/>
      <c r="K21" s="55">
        <v>4</v>
      </c>
      <c r="L21" s="56" t="s">
        <v>23</v>
      </c>
      <c r="M21" s="56" t="s">
        <v>24</v>
      </c>
      <c r="N21" s="52"/>
    </row>
    <row r="22" spans="1:14" s="96" customFormat="1" ht="24" x14ac:dyDescent="0.2">
      <c r="A22" s="113">
        <v>2</v>
      </c>
      <c r="B22" s="49" t="s">
        <v>72</v>
      </c>
      <c r="C22" s="49" t="s">
        <v>73</v>
      </c>
      <c r="D22" s="49" t="s">
        <v>74</v>
      </c>
      <c r="E22" s="49" t="s">
        <v>35</v>
      </c>
      <c r="F22" s="49" t="s">
        <v>38</v>
      </c>
      <c r="G22" s="51" t="s">
        <v>266</v>
      </c>
      <c r="H22" s="54">
        <v>2</v>
      </c>
      <c r="I22" s="54">
        <v>0</v>
      </c>
      <c r="J22" s="54"/>
      <c r="K22" s="55">
        <v>3</v>
      </c>
      <c r="L22" s="56" t="s">
        <v>23</v>
      </c>
      <c r="M22" s="56" t="s">
        <v>24</v>
      </c>
      <c r="N22" s="52"/>
    </row>
    <row r="23" spans="1:14" s="98" customFormat="1" ht="24" x14ac:dyDescent="0.2">
      <c r="A23" s="113">
        <v>2</v>
      </c>
      <c r="B23" s="49" t="s">
        <v>75</v>
      </c>
      <c r="C23" s="49" t="s">
        <v>76</v>
      </c>
      <c r="D23" s="49" t="s">
        <v>77</v>
      </c>
      <c r="E23" s="49" t="s">
        <v>78</v>
      </c>
      <c r="F23" s="49" t="s">
        <v>42</v>
      </c>
      <c r="G23" s="50" t="s">
        <v>43</v>
      </c>
      <c r="H23" s="54">
        <v>0</v>
      </c>
      <c r="I23" s="54">
        <v>2</v>
      </c>
      <c r="J23" s="54"/>
      <c r="K23" s="55">
        <v>3</v>
      </c>
      <c r="L23" s="56" t="s">
        <v>30</v>
      </c>
      <c r="M23" s="56" t="s">
        <v>24</v>
      </c>
      <c r="N23" s="52"/>
    </row>
    <row r="24" spans="1:14" s="98" customFormat="1" ht="24" x14ac:dyDescent="0.2">
      <c r="A24" s="113">
        <v>2</v>
      </c>
      <c r="B24" s="49" t="s">
        <v>79</v>
      </c>
      <c r="C24" s="49" t="s">
        <v>80</v>
      </c>
      <c r="D24" s="49" t="s">
        <v>81</v>
      </c>
      <c r="E24" s="49"/>
      <c r="F24" s="49" t="s">
        <v>82</v>
      </c>
      <c r="G24" s="50" t="s">
        <v>43</v>
      </c>
      <c r="H24" s="54">
        <v>2</v>
      </c>
      <c r="I24" s="54">
        <v>0</v>
      </c>
      <c r="J24" s="54"/>
      <c r="K24" s="55">
        <v>3</v>
      </c>
      <c r="L24" s="56" t="s">
        <v>23</v>
      </c>
      <c r="M24" s="56" t="s">
        <v>24</v>
      </c>
      <c r="N24" s="52"/>
    </row>
    <row r="25" spans="1:14" s="96" customFormat="1" ht="12" x14ac:dyDescent="0.2">
      <c r="A25" s="113">
        <v>2</v>
      </c>
      <c r="B25" s="49" t="s">
        <v>83</v>
      </c>
      <c r="C25" s="49" t="s">
        <v>245</v>
      </c>
      <c r="D25" s="49" t="s">
        <v>84</v>
      </c>
      <c r="E25" s="49"/>
      <c r="F25" s="49" t="s">
        <v>85</v>
      </c>
      <c r="G25" s="50" t="s">
        <v>86</v>
      </c>
      <c r="H25" s="54">
        <v>1</v>
      </c>
      <c r="I25" s="54">
        <v>0</v>
      </c>
      <c r="J25" s="54"/>
      <c r="K25" s="55">
        <v>2</v>
      </c>
      <c r="L25" s="56" t="s">
        <v>23</v>
      </c>
      <c r="M25" s="56" t="s">
        <v>24</v>
      </c>
      <c r="N25" s="52"/>
    </row>
    <row r="26" spans="1:14" s="98" customFormat="1" ht="12" x14ac:dyDescent="0.2">
      <c r="A26" s="113">
        <v>2</v>
      </c>
      <c r="B26" s="49" t="s">
        <v>87</v>
      </c>
      <c r="C26" s="49" t="s">
        <v>88</v>
      </c>
      <c r="D26" s="49" t="s">
        <v>89</v>
      </c>
      <c r="E26" s="49" t="s">
        <v>48</v>
      </c>
      <c r="F26" s="49" t="s">
        <v>90</v>
      </c>
      <c r="G26" s="50" t="s">
        <v>52</v>
      </c>
      <c r="H26" s="54">
        <v>0</v>
      </c>
      <c r="I26" s="54">
        <v>2</v>
      </c>
      <c r="J26" s="54"/>
      <c r="K26" s="55">
        <v>2</v>
      </c>
      <c r="L26" s="56" t="s">
        <v>30</v>
      </c>
      <c r="M26" s="56" t="s">
        <v>24</v>
      </c>
      <c r="N26" s="52"/>
    </row>
    <row r="27" spans="1:14" s="98" customFormat="1" ht="12" x14ac:dyDescent="0.2">
      <c r="A27" s="113">
        <v>2</v>
      </c>
      <c r="B27" s="49" t="s">
        <v>91</v>
      </c>
      <c r="C27" s="49" t="s">
        <v>92</v>
      </c>
      <c r="D27" s="49" t="s">
        <v>93</v>
      </c>
      <c r="E27" s="49"/>
      <c r="F27" s="49" t="s">
        <v>246</v>
      </c>
      <c r="G27" s="50" t="s">
        <v>94</v>
      </c>
      <c r="H27" s="54">
        <v>2</v>
      </c>
      <c r="I27" s="54">
        <v>0</v>
      </c>
      <c r="J27" s="54"/>
      <c r="K27" s="55">
        <v>3</v>
      </c>
      <c r="L27" s="56" t="s">
        <v>23</v>
      </c>
      <c r="M27" s="56" t="s">
        <v>24</v>
      </c>
      <c r="N27" s="52"/>
    </row>
    <row r="28" spans="1:14" s="98" customFormat="1" ht="24" x14ac:dyDescent="0.2">
      <c r="A28" s="113">
        <v>2</v>
      </c>
      <c r="B28" s="49" t="s">
        <v>95</v>
      </c>
      <c r="C28" s="49" t="s">
        <v>96</v>
      </c>
      <c r="D28" s="49" t="s">
        <v>97</v>
      </c>
      <c r="E28" s="49"/>
      <c r="F28" s="49" t="s">
        <v>98</v>
      </c>
      <c r="G28" s="50" t="s">
        <v>57</v>
      </c>
      <c r="H28" s="54">
        <v>0</v>
      </c>
      <c r="I28" s="54">
        <v>2</v>
      </c>
      <c r="J28" s="54"/>
      <c r="K28" s="55">
        <v>2</v>
      </c>
      <c r="L28" s="56" t="s">
        <v>30</v>
      </c>
      <c r="M28" s="56" t="s">
        <v>24</v>
      </c>
      <c r="N28" s="52"/>
    </row>
    <row r="29" spans="1:14" s="98" customFormat="1" ht="24" x14ac:dyDescent="0.2">
      <c r="A29" s="113">
        <v>2</v>
      </c>
      <c r="B29" s="49" t="s">
        <v>99</v>
      </c>
      <c r="C29" s="49" t="s">
        <v>100</v>
      </c>
      <c r="D29" s="49" t="s">
        <v>101</v>
      </c>
      <c r="E29" s="49" t="s">
        <v>31</v>
      </c>
      <c r="F29" s="49" t="s">
        <v>67</v>
      </c>
      <c r="G29" s="50" t="s">
        <v>43</v>
      </c>
      <c r="H29" s="54"/>
      <c r="I29" s="54"/>
      <c r="J29" s="54">
        <v>57</v>
      </c>
      <c r="K29" s="55">
        <v>4</v>
      </c>
      <c r="L29" s="56" t="s">
        <v>62</v>
      </c>
      <c r="M29" s="56" t="s">
        <v>24</v>
      </c>
      <c r="N29" s="52"/>
    </row>
    <row r="30" spans="1:14" s="98" customFormat="1" ht="12" x14ac:dyDescent="0.2">
      <c r="A30" s="111"/>
      <c r="B30" s="42"/>
      <c r="C30" s="42"/>
      <c r="D30" s="42"/>
      <c r="E30" s="42"/>
      <c r="F30" s="42"/>
      <c r="G30" s="43"/>
      <c r="H30" s="44">
        <f>SUM(H20:H29)</f>
        <v>9</v>
      </c>
      <c r="I30" s="44">
        <f>SUM(I20:I29)</f>
        <v>9</v>
      </c>
      <c r="J30" s="44">
        <f>SUM(J20:J29)</f>
        <v>57</v>
      </c>
      <c r="K30" s="44">
        <f>SUM(K20:K29)</f>
        <v>29</v>
      </c>
      <c r="L30" s="45"/>
      <c r="M30" s="45"/>
      <c r="N30" s="42"/>
    </row>
    <row r="31" spans="1:14" s="98" customFormat="1" ht="24" x14ac:dyDescent="0.2">
      <c r="A31" s="111"/>
      <c r="B31" s="42"/>
      <c r="C31" s="42"/>
      <c r="D31" s="42"/>
      <c r="E31" s="42"/>
      <c r="F31" s="42"/>
      <c r="G31" s="46" t="s">
        <v>63</v>
      </c>
      <c r="H31" s="143">
        <f>SUM(H30:I30)*14</f>
        <v>252</v>
      </c>
      <c r="I31" s="144"/>
      <c r="J31" s="47">
        <f>SUM(J30)</f>
        <v>57</v>
      </c>
      <c r="K31" s="44"/>
      <c r="L31" s="45"/>
      <c r="M31" s="45"/>
      <c r="N31" s="42"/>
    </row>
    <row r="32" spans="1:14" s="98" customFormat="1" ht="12" x14ac:dyDescent="0.2">
      <c r="A32" s="110">
        <v>3</v>
      </c>
      <c r="B32" s="35" t="s">
        <v>102</v>
      </c>
      <c r="C32" s="35" t="s">
        <v>103</v>
      </c>
      <c r="D32" s="35" t="s">
        <v>104</v>
      </c>
      <c r="E32" s="36" t="s">
        <v>64</v>
      </c>
      <c r="F32" s="35" t="s">
        <v>67</v>
      </c>
      <c r="G32" s="37" t="s">
        <v>43</v>
      </c>
      <c r="H32" s="38">
        <v>0</v>
      </c>
      <c r="I32" s="38">
        <v>2</v>
      </c>
      <c r="J32" s="38"/>
      <c r="K32" s="39">
        <v>3</v>
      </c>
      <c r="L32" s="40" t="s">
        <v>30</v>
      </c>
      <c r="M32" s="40" t="s">
        <v>24</v>
      </c>
      <c r="N32" s="35"/>
    </row>
    <row r="33" spans="1:14" s="96" customFormat="1" ht="12" x14ac:dyDescent="0.2">
      <c r="A33" s="110">
        <v>3</v>
      </c>
      <c r="B33" s="35" t="s">
        <v>105</v>
      </c>
      <c r="C33" s="35" t="s">
        <v>106</v>
      </c>
      <c r="D33" s="35" t="s">
        <v>107</v>
      </c>
      <c r="E33" s="36"/>
      <c r="F33" s="35" t="s">
        <v>108</v>
      </c>
      <c r="G33" s="37" t="s">
        <v>43</v>
      </c>
      <c r="H33" s="38">
        <v>2</v>
      </c>
      <c r="I33" s="38">
        <v>0</v>
      </c>
      <c r="J33" s="38"/>
      <c r="K33" s="39">
        <v>3</v>
      </c>
      <c r="L33" s="40" t="s">
        <v>23</v>
      </c>
      <c r="M33" s="40" t="s">
        <v>24</v>
      </c>
      <c r="N33" s="35"/>
    </row>
    <row r="34" spans="1:14" s="98" customFormat="1" ht="24" x14ac:dyDescent="0.2">
      <c r="A34" s="110">
        <v>3</v>
      </c>
      <c r="B34" s="35" t="s">
        <v>109</v>
      </c>
      <c r="C34" s="35" t="s">
        <v>110</v>
      </c>
      <c r="D34" s="53" t="s">
        <v>111</v>
      </c>
      <c r="E34" s="36" t="s">
        <v>75</v>
      </c>
      <c r="F34" s="35" t="s">
        <v>42</v>
      </c>
      <c r="G34" s="37" t="s">
        <v>43</v>
      </c>
      <c r="H34" s="38">
        <v>1</v>
      </c>
      <c r="I34" s="38">
        <v>1</v>
      </c>
      <c r="J34" s="38"/>
      <c r="K34" s="39">
        <v>3</v>
      </c>
      <c r="L34" s="40" t="s">
        <v>23</v>
      </c>
      <c r="M34" s="40" t="s">
        <v>24</v>
      </c>
      <c r="N34" s="35"/>
    </row>
    <row r="35" spans="1:14" s="98" customFormat="1" ht="24" x14ac:dyDescent="0.2">
      <c r="A35" s="110">
        <v>3</v>
      </c>
      <c r="B35" s="35" t="s">
        <v>112</v>
      </c>
      <c r="C35" s="35" t="s">
        <v>113</v>
      </c>
      <c r="D35" s="53" t="s">
        <v>114</v>
      </c>
      <c r="E35" s="36" t="s">
        <v>79</v>
      </c>
      <c r="F35" s="35" t="s">
        <v>82</v>
      </c>
      <c r="G35" s="37" t="s">
        <v>43</v>
      </c>
      <c r="H35" s="38">
        <v>0</v>
      </c>
      <c r="I35" s="38">
        <v>2</v>
      </c>
      <c r="J35" s="38"/>
      <c r="K35" s="39">
        <v>3</v>
      </c>
      <c r="L35" s="40" t="s">
        <v>30</v>
      </c>
      <c r="M35" s="40" t="s">
        <v>24</v>
      </c>
      <c r="N35" s="35"/>
    </row>
    <row r="36" spans="1:14" s="98" customFormat="1" ht="24" x14ac:dyDescent="0.2">
      <c r="A36" s="110">
        <v>3</v>
      </c>
      <c r="B36" s="35" t="s">
        <v>115</v>
      </c>
      <c r="C36" s="35" t="s">
        <v>116</v>
      </c>
      <c r="D36" s="35" t="s">
        <v>117</v>
      </c>
      <c r="E36" s="36" t="s">
        <v>83</v>
      </c>
      <c r="F36" s="35" t="s">
        <v>118</v>
      </c>
      <c r="G36" s="37" t="s">
        <v>43</v>
      </c>
      <c r="H36" s="38">
        <v>2</v>
      </c>
      <c r="I36" s="38">
        <v>2</v>
      </c>
      <c r="J36" s="38"/>
      <c r="K36" s="39">
        <v>5</v>
      </c>
      <c r="L36" s="40" t="s">
        <v>23</v>
      </c>
      <c r="M36" s="40" t="s">
        <v>24</v>
      </c>
      <c r="N36" s="35"/>
    </row>
    <row r="37" spans="1:14" s="98" customFormat="1" ht="24" x14ac:dyDescent="0.2">
      <c r="A37" s="110">
        <v>3</v>
      </c>
      <c r="B37" s="35" t="s">
        <v>119</v>
      </c>
      <c r="C37" s="35" t="s">
        <v>120</v>
      </c>
      <c r="D37" s="35" t="s">
        <v>121</v>
      </c>
      <c r="E37" s="36" t="s">
        <v>87</v>
      </c>
      <c r="F37" s="36" t="s">
        <v>90</v>
      </c>
      <c r="G37" s="37" t="s">
        <v>52</v>
      </c>
      <c r="H37" s="38">
        <v>1</v>
      </c>
      <c r="I37" s="38">
        <v>1</v>
      </c>
      <c r="J37" s="38"/>
      <c r="K37" s="39">
        <v>2</v>
      </c>
      <c r="L37" s="40" t="s">
        <v>23</v>
      </c>
      <c r="M37" s="40" t="s">
        <v>24</v>
      </c>
      <c r="N37" s="35"/>
    </row>
    <row r="38" spans="1:14" s="98" customFormat="1" ht="12" x14ac:dyDescent="0.2">
      <c r="A38" s="110">
        <v>3</v>
      </c>
      <c r="B38" s="35" t="s">
        <v>122</v>
      </c>
      <c r="C38" s="35" t="s">
        <v>123</v>
      </c>
      <c r="D38" s="35" t="s">
        <v>124</v>
      </c>
      <c r="E38" s="36" t="s">
        <v>91</v>
      </c>
      <c r="F38" s="35" t="s">
        <v>125</v>
      </c>
      <c r="G38" s="37" t="s">
        <v>94</v>
      </c>
      <c r="H38" s="38">
        <v>1</v>
      </c>
      <c r="I38" s="38">
        <v>1</v>
      </c>
      <c r="J38" s="38"/>
      <c r="K38" s="39">
        <v>3</v>
      </c>
      <c r="L38" s="40" t="s">
        <v>23</v>
      </c>
      <c r="M38" s="40" t="s">
        <v>24</v>
      </c>
      <c r="N38" s="35"/>
    </row>
    <row r="39" spans="1:14" s="98" customFormat="1" ht="24" x14ac:dyDescent="0.2">
      <c r="A39" s="110">
        <v>3</v>
      </c>
      <c r="B39" s="35" t="s">
        <v>126</v>
      </c>
      <c r="C39" s="35" t="s">
        <v>127</v>
      </c>
      <c r="D39" s="35" t="s">
        <v>128</v>
      </c>
      <c r="E39" s="36" t="s">
        <v>95</v>
      </c>
      <c r="F39" s="35" t="s">
        <v>98</v>
      </c>
      <c r="G39" s="37" t="s">
        <v>57</v>
      </c>
      <c r="H39" s="38">
        <v>0</v>
      </c>
      <c r="I39" s="38">
        <v>2</v>
      </c>
      <c r="J39" s="38"/>
      <c r="K39" s="39">
        <v>2</v>
      </c>
      <c r="L39" s="40" t="s">
        <v>30</v>
      </c>
      <c r="M39" s="40" t="s">
        <v>24</v>
      </c>
      <c r="N39" s="35"/>
    </row>
    <row r="40" spans="1:14" s="98" customFormat="1" ht="24" x14ac:dyDescent="0.2">
      <c r="A40" s="110">
        <v>3</v>
      </c>
      <c r="B40" s="35" t="s">
        <v>129</v>
      </c>
      <c r="C40" s="35" t="s">
        <v>130</v>
      </c>
      <c r="D40" s="53" t="s">
        <v>131</v>
      </c>
      <c r="E40" s="36" t="s">
        <v>262</v>
      </c>
      <c r="F40" s="35" t="s">
        <v>67</v>
      </c>
      <c r="G40" s="37" t="s">
        <v>43</v>
      </c>
      <c r="H40" s="38"/>
      <c r="I40" s="38"/>
      <c r="J40" s="38">
        <v>57</v>
      </c>
      <c r="K40" s="39">
        <v>4</v>
      </c>
      <c r="L40" s="40" t="s">
        <v>62</v>
      </c>
      <c r="M40" s="40" t="s">
        <v>24</v>
      </c>
      <c r="N40" s="35"/>
    </row>
    <row r="41" spans="1:14" s="98" customFormat="1" ht="24" x14ac:dyDescent="0.2">
      <c r="A41" s="110">
        <v>3</v>
      </c>
      <c r="B41" s="35"/>
      <c r="C41" s="35" t="s">
        <v>132</v>
      </c>
      <c r="D41" s="53"/>
      <c r="E41" s="35"/>
      <c r="F41" s="35"/>
      <c r="G41" s="37"/>
      <c r="H41" s="38">
        <v>1</v>
      </c>
      <c r="I41" s="38">
        <v>0</v>
      </c>
      <c r="J41" s="38"/>
      <c r="K41" s="39">
        <v>2</v>
      </c>
      <c r="L41" s="40"/>
      <c r="M41" s="40" t="s">
        <v>133</v>
      </c>
      <c r="N41" s="35"/>
    </row>
    <row r="42" spans="1:14" s="98" customFormat="1" ht="12" x14ac:dyDescent="0.2">
      <c r="A42" s="111"/>
      <c r="B42" s="42"/>
      <c r="C42" s="42"/>
      <c r="D42" s="42"/>
      <c r="E42" s="42"/>
      <c r="F42" s="42"/>
      <c r="G42" s="43"/>
      <c r="H42" s="44">
        <f>SUM(H32:H41)</f>
        <v>8</v>
      </c>
      <c r="I42" s="44">
        <f>SUM(I32:I41)</f>
        <v>11</v>
      </c>
      <c r="J42" s="44">
        <f>SUM(J32:J41)</f>
        <v>57</v>
      </c>
      <c r="K42" s="44">
        <f>SUM(K32:K41)</f>
        <v>30</v>
      </c>
      <c r="L42" s="45"/>
      <c r="M42" s="45"/>
      <c r="N42" s="42"/>
    </row>
    <row r="43" spans="1:14" s="98" customFormat="1" ht="24" x14ac:dyDescent="0.2">
      <c r="A43" s="111"/>
      <c r="B43" s="42"/>
      <c r="C43" s="42"/>
      <c r="D43" s="42"/>
      <c r="E43" s="42"/>
      <c r="F43" s="42"/>
      <c r="G43" s="46" t="s">
        <v>63</v>
      </c>
      <c r="H43" s="143">
        <f>SUM(H42:I42)*14</f>
        <v>266</v>
      </c>
      <c r="I43" s="144"/>
      <c r="J43" s="47">
        <f>SUM(J42)</f>
        <v>57</v>
      </c>
      <c r="K43" s="44"/>
      <c r="L43" s="45"/>
      <c r="M43" s="45"/>
      <c r="N43" s="42"/>
    </row>
    <row r="44" spans="1:14" s="96" customFormat="1" ht="12" x14ac:dyDescent="0.2">
      <c r="A44" s="113">
        <v>4</v>
      </c>
      <c r="B44" s="52" t="s">
        <v>134</v>
      </c>
      <c r="C44" s="49" t="s">
        <v>135</v>
      </c>
      <c r="D44" s="49" t="s">
        <v>247</v>
      </c>
      <c r="E44" s="49"/>
      <c r="F44" s="49" t="s">
        <v>136</v>
      </c>
      <c r="G44" s="51" t="s">
        <v>266</v>
      </c>
      <c r="H44" s="57">
        <v>2</v>
      </c>
      <c r="I44" s="57">
        <v>0</v>
      </c>
      <c r="J44" s="57"/>
      <c r="K44" s="55">
        <v>3</v>
      </c>
      <c r="L44" s="56" t="s">
        <v>23</v>
      </c>
      <c r="M44" s="56" t="s">
        <v>24</v>
      </c>
      <c r="N44" s="52"/>
    </row>
    <row r="45" spans="1:14" s="98" customFormat="1" ht="12" x14ac:dyDescent="0.2">
      <c r="A45" s="113">
        <v>4</v>
      </c>
      <c r="B45" s="52" t="s">
        <v>137</v>
      </c>
      <c r="C45" s="49" t="s">
        <v>138</v>
      </c>
      <c r="D45" s="49" t="s">
        <v>253</v>
      </c>
      <c r="E45" s="49" t="s">
        <v>64</v>
      </c>
      <c r="F45" s="49" t="s">
        <v>241</v>
      </c>
      <c r="G45" s="51" t="s">
        <v>266</v>
      </c>
      <c r="H45" s="57">
        <v>1</v>
      </c>
      <c r="I45" s="57">
        <v>1</v>
      </c>
      <c r="J45" s="57"/>
      <c r="K45" s="55">
        <v>3</v>
      </c>
      <c r="L45" s="56" t="s">
        <v>23</v>
      </c>
      <c r="M45" s="56" t="s">
        <v>24</v>
      </c>
      <c r="N45" s="52"/>
    </row>
    <row r="46" spans="1:14" s="98" customFormat="1" ht="12" x14ac:dyDescent="0.2">
      <c r="A46" s="113">
        <v>4</v>
      </c>
      <c r="B46" s="52" t="s">
        <v>140</v>
      </c>
      <c r="C46" s="49" t="s">
        <v>141</v>
      </c>
      <c r="D46" s="49" t="s">
        <v>142</v>
      </c>
      <c r="E46" s="49"/>
      <c r="F46" s="49" t="s">
        <v>143</v>
      </c>
      <c r="G46" s="51" t="s">
        <v>52</v>
      </c>
      <c r="H46" s="57">
        <v>0</v>
      </c>
      <c r="I46" s="57">
        <v>2</v>
      </c>
      <c r="J46" s="57"/>
      <c r="K46" s="55">
        <v>2</v>
      </c>
      <c r="L46" s="56" t="s">
        <v>30</v>
      </c>
      <c r="M46" s="56" t="s">
        <v>24</v>
      </c>
      <c r="N46" s="52"/>
    </row>
    <row r="47" spans="1:14" s="98" customFormat="1" ht="24" x14ac:dyDescent="0.2">
      <c r="A47" s="113">
        <v>4</v>
      </c>
      <c r="B47" s="52" t="s">
        <v>144</v>
      </c>
      <c r="C47" s="49" t="s">
        <v>145</v>
      </c>
      <c r="D47" s="49" t="s">
        <v>146</v>
      </c>
      <c r="E47" s="49"/>
      <c r="F47" s="49" t="s">
        <v>254</v>
      </c>
      <c r="G47" s="51" t="s">
        <v>94</v>
      </c>
      <c r="H47" s="57">
        <v>0</v>
      </c>
      <c r="I47" s="57">
        <v>2</v>
      </c>
      <c r="J47" s="57"/>
      <c r="K47" s="55">
        <v>2</v>
      </c>
      <c r="L47" s="56" t="s">
        <v>30</v>
      </c>
      <c r="M47" s="56" t="s">
        <v>24</v>
      </c>
      <c r="N47" s="52"/>
    </row>
    <row r="48" spans="1:14" s="98" customFormat="1" ht="24" x14ac:dyDescent="0.2">
      <c r="A48" s="113">
        <v>4</v>
      </c>
      <c r="B48" s="52" t="s">
        <v>147</v>
      </c>
      <c r="C48" s="49" t="s">
        <v>148</v>
      </c>
      <c r="D48" s="49" t="s">
        <v>149</v>
      </c>
      <c r="E48" s="49" t="s">
        <v>126</v>
      </c>
      <c r="F48" s="49" t="s">
        <v>150</v>
      </c>
      <c r="G48" s="51" t="s">
        <v>57</v>
      </c>
      <c r="H48" s="57">
        <v>1</v>
      </c>
      <c r="I48" s="57">
        <v>1</v>
      </c>
      <c r="J48" s="57"/>
      <c r="K48" s="55">
        <v>3</v>
      </c>
      <c r="L48" s="56" t="s">
        <v>30</v>
      </c>
      <c r="M48" s="56" t="s">
        <v>24</v>
      </c>
      <c r="N48" s="52"/>
    </row>
    <row r="49" spans="1:14" s="96" customFormat="1" ht="24" x14ac:dyDescent="0.2">
      <c r="A49" s="113">
        <v>4</v>
      </c>
      <c r="B49" s="52" t="s">
        <v>151</v>
      </c>
      <c r="C49" s="49" t="s">
        <v>264</v>
      </c>
      <c r="D49" s="49" t="s">
        <v>152</v>
      </c>
      <c r="E49" s="49" t="s">
        <v>68</v>
      </c>
      <c r="F49" s="49" t="s">
        <v>71</v>
      </c>
      <c r="G49" s="51" t="s">
        <v>266</v>
      </c>
      <c r="H49" s="57">
        <v>2</v>
      </c>
      <c r="I49" s="57">
        <v>0</v>
      </c>
      <c r="J49" s="57"/>
      <c r="K49" s="55">
        <v>3</v>
      </c>
      <c r="L49" s="56" t="s">
        <v>23</v>
      </c>
      <c r="M49" s="56" t="s">
        <v>24</v>
      </c>
      <c r="N49" s="52"/>
    </row>
    <row r="50" spans="1:14" s="98" customFormat="1" ht="24" x14ac:dyDescent="0.2">
      <c r="A50" s="113">
        <v>4</v>
      </c>
      <c r="B50" s="52" t="s">
        <v>153</v>
      </c>
      <c r="C50" s="49" t="s">
        <v>154</v>
      </c>
      <c r="D50" s="52" t="s">
        <v>155</v>
      </c>
      <c r="E50" s="52" t="s">
        <v>129</v>
      </c>
      <c r="F50" s="52" t="s">
        <v>108</v>
      </c>
      <c r="G50" s="51" t="s">
        <v>43</v>
      </c>
      <c r="H50" s="57"/>
      <c r="I50" s="57"/>
      <c r="J50" s="57">
        <v>67</v>
      </c>
      <c r="K50" s="55">
        <v>5</v>
      </c>
      <c r="L50" s="56" t="s">
        <v>30</v>
      </c>
      <c r="M50" s="56" t="s">
        <v>24</v>
      </c>
      <c r="N50" s="52"/>
    </row>
    <row r="51" spans="1:14" s="96" customFormat="1" ht="12" x14ac:dyDescent="0.2">
      <c r="A51" s="113">
        <v>4</v>
      </c>
      <c r="B51" s="52"/>
      <c r="C51" s="58" t="s">
        <v>243</v>
      </c>
      <c r="D51" s="49"/>
      <c r="E51" s="49"/>
      <c r="F51" s="49"/>
      <c r="G51" s="51"/>
      <c r="H51" s="57">
        <v>2</v>
      </c>
      <c r="I51" s="57">
        <v>0</v>
      </c>
      <c r="J51" s="57"/>
      <c r="K51" s="55">
        <v>3</v>
      </c>
      <c r="L51" s="56"/>
      <c r="M51" s="56" t="s">
        <v>159</v>
      </c>
      <c r="N51" s="52"/>
    </row>
    <row r="52" spans="1:14" s="96" customFormat="1" ht="12" x14ac:dyDescent="0.2">
      <c r="A52" s="113">
        <v>4</v>
      </c>
      <c r="B52" s="52"/>
      <c r="C52" s="58" t="s">
        <v>243</v>
      </c>
      <c r="D52" s="52"/>
      <c r="E52" s="52"/>
      <c r="F52" s="52"/>
      <c r="G52" s="51"/>
      <c r="H52" s="57">
        <v>2</v>
      </c>
      <c r="I52" s="57">
        <v>0</v>
      </c>
      <c r="J52" s="57"/>
      <c r="K52" s="55">
        <v>3</v>
      </c>
      <c r="L52" s="56"/>
      <c r="M52" s="56" t="s">
        <v>159</v>
      </c>
      <c r="N52" s="52"/>
    </row>
    <row r="53" spans="1:14" s="98" customFormat="1" ht="12" x14ac:dyDescent="0.2">
      <c r="A53" s="113">
        <v>4</v>
      </c>
      <c r="B53" s="52"/>
      <c r="C53" s="58" t="s">
        <v>243</v>
      </c>
      <c r="D53" s="52"/>
      <c r="E53" s="52"/>
      <c r="F53" s="59"/>
      <c r="G53" s="51"/>
      <c r="H53" s="57">
        <v>2</v>
      </c>
      <c r="I53" s="57">
        <v>0</v>
      </c>
      <c r="J53" s="57"/>
      <c r="K53" s="55">
        <v>3</v>
      </c>
      <c r="L53" s="56"/>
      <c r="M53" s="56" t="s">
        <v>159</v>
      </c>
      <c r="N53" s="52"/>
    </row>
    <row r="54" spans="1:14" s="98" customFormat="1" ht="24" x14ac:dyDescent="0.2">
      <c r="A54" s="113">
        <v>4</v>
      </c>
      <c r="B54" s="52"/>
      <c r="C54" s="49" t="s">
        <v>132</v>
      </c>
      <c r="D54" s="52"/>
      <c r="E54" s="52"/>
      <c r="F54" s="52"/>
      <c r="G54" s="51"/>
      <c r="H54" s="57">
        <v>1</v>
      </c>
      <c r="I54" s="57">
        <v>0</v>
      </c>
      <c r="J54" s="57"/>
      <c r="K54" s="55">
        <v>2</v>
      </c>
      <c r="L54" s="56"/>
      <c r="M54" s="56" t="s">
        <v>133</v>
      </c>
      <c r="N54" s="52"/>
    </row>
    <row r="55" spans="1:14" s="98" customFormat="1" ht="12" x14ac:dyDescent="0.2">
      <c r="A55" s="111"/>
      <c r="B55" s="42"/>
      <c r="C55" s="60"/>
      <c r="D55" s="42"/>
      <c r="E55" s="42"/>
      <c r="F55" s="42"/>
      <c r="G55" s="43"/>
      <c r="H55" s="44">
        <f>SUM(H44:H54)</f>
        <v>13</v>
      </c>
      <c r="I55" s="44">
        <f>SUM(I44:I54)</f>
        <v>6</v>
      </c>
      <c r="J55" s="44">
        <f>SUM(J44:J54)</f>
        <v>67</v>
      </c>
      <c r="K55" s="44">
        <f>SUM(K44:K54)</f>
        <v>32</v>
      </c>
      <c r="L55" s="45"/>
      <c r="M55" s="45"/>
      <c r="N55" s="42"/>
    </row>
    <row r="56" spans="1:14" s="98" customFormat="1" ht="24" x14ac:dyDescent="0.2">
      <c r="A56" s="111"/>
      <c r="B56" s="42"/>
      <c r="C56" s="60"/>
      <c r="D56" s="42"/>
      <c r="E56" s="42"/>
      <c r="F56" s="42"/>
      <c r="G56" s="46" t="s">
        <v>63</v>
      </c>
      <c r="H56" s="143">
        <f>SUM(H55:I55)*14</f>
        <v>266</v>
      </c>
      <c r="I56" s="144"/>
      <c r="J56" s="47">
        <f>SUM(J55)</f>
        <v>67</v>
      </c>
      <c r="K56" s="44"/>
      <c r="L56" s="45"/>
      <c r="M56" s="45"/>
      <c r="N56" s="42"/>
    </row>
    <row r="57" spans="1:14" s="98" customFormat="1" ht="12" x14ac:dyDescent="0.2">
      <c r="A57" s="110">
        <v>5</v>
      </c>
      <c r="B57" s="35" t="s">
        <v>156</v>
      </c>
      <c r="C57" s="36" t="s">
        <v>157</v>
      </c>
      <c r="D57" s="35" t="s">
        <v>158</v>
      </c>
      <c r="E57" s="35" t="s">
        <v>64</v>
      </c>
      <c r="F57" s="35" t="s">
        <v>67</v>
      </c>
      <c r="G57" s="37" t="s">
        <v>43</v>
      </c>
      <c r="H57" s="38">
        <v>1</v>
      </c>
      <c r="I57" s="38">
        <v>1</v>
      </c>
      <c r="J57" s="38"/>
      <c r="K57" s="39">
        <v>3</v>
      </c>
      <c r="L57" s="40" t="s">
        <v>23</v>
      </c>
      <c r="M57" s="40" t="s">
        <v>24</v>
      </c>
      <c r="N57" s="35"/>
    </row>
    <row r="58" spans="1:14" s="98" customFormat="1" ht="24" x14ac:dyDescent="0.2">
      <c r="A58" s="114">
        <v>5</v>
      </c>
      <c r="B58" s="53" t="s">
        <v>165</v>
      </c>
      <c r="C58" s="36" t="s">
        <v>166</v>
      </c>
      <c r="D58" s="53" t="s">
        <v>167</v>
      </c>
      <c r="E58" s="35" t="s">
        <v>153</v>
      </c>
      <c r="F58" s="35" t="s">
        <v>108</v>
      </c>
      <c r="G58" s="37" t="s">
        <v>43</v>
      </c>
      <c r="H58" s="38"/>
      <c r="I58" s="38"/>
      <c r="J58" s="38">
        <v>67</v>
      </c>
      <c r="K58" s="39">
        <v>5</v>
      </c>
      <c r="L58" s="40" t="s">
        <v>30</v>
      </c>
      <c r="M58" s="40" t="s">
        <v>24</v>
      </c>
      <c r="N58" s="35"/>
    </row>
    <row r="59" spans="1:14" s="98" customFormat="1" ht="12" x14ac:dyDescent="0.2">
      <c r="A59" s="114">
        <v>5</v>
      </c>
      <c r="B59" s="53" t="s">
        <v>162</v>
      </c>
      <c r="C59" s="36" t="s">
        <v>163</v>
      </c>
      <c r="D59" s="35" t="s">
        <v>164</v>
      </c>
      <c r="E59" s="35"/>
      <c r="F59" s="35" t="s">
        <v>108</v>
      </c>
      <c r="G59" s="37" t="s">
        <v>43</v>
      </c>
      <c r="H59" s="38"/>
      <c r="I59" s="38"/>
      <c r="J59" s="38"/>
      <c r="K59" s="39">
        <v>5</v>
      </c>
      <c r="L59" s="40" t="s">
        <v>30</v>
      </c>
      <c r="M59" s="40" t="s">
        <v>24</v>
      </c>
      <c r="N59" s="35"/>
    </row>
    <row r="60" spans="1:14" s="98" customFormat="1" ht="12" x14ac:dyDescent="0.2">
      <c r="A60" s="110">
        <v>5</v>
      </c>
      <c r="B60" s="35"/>
      <c r="C60" s="61" t="s">
        <v>243</v>
      </c>
      <c r="D60" s="35"/>
      <c r="E60" s="35"/>
      <c r="F60" s="62"/>
      <c r="G60" s="37"/>
      <c r="H60" s="38">
        <v>1</v>
      </c>
      <c r="I60" s="38">
        <v>2</v>
      </c>
      <c r="J60" s="38"/>
      <c r="K60" s="39">
        <v>5</v>
      </c>
      <c r="L60" s="40"/>
      <c r="M60" s="40" t="s">
        <v>159</v>
      </c>
      <c r="N60" s="35"/>
    </row>
    <row r="61" spans="1:14" s="98" customFormat="1" ht="12" x14ac:dyDescent="0.2">
      <c r="A61" s="110">
        <v>5</v>
      </c>
      <c r="B61" s="63"/>
      <c r="C61" s="61" t="s">
        <v>243</v>
      </c>
      <c r="D61" s="35"/>
      <c r="E61" s="35"/>
      <c r="F61" s="53"/>
      <c r="G61" s="37"/>
      <c r="H61" s="38">
        <v>1</v>
      </c>
      <c r="I61" s="38">
        <v>2</v>
      </c>
      <c r="J61" s="38"/>
      <c r="K61" s="39">
        <v>5</v>
      </c>
      <c r="L61" s="40"/>
      <c r="M61" s="40" t="s">
        <v>159</v>
      </c>
      <c r="N61" s="35"/>
    </row>
    <row r="62" spans="1:14" s="98" customFormat="1" ht="12" x14ac:dyDescent="0.2">
      <c r="A62" s="110">
        <v>5</v>
      </c>
      <c r="B62" s="63"/>
      <c r="C62" s="61" t="s">
        <v>243</v>
      </c>
      <c r="D62" s="35"/>
      <c r="E62" s="35"/>
      <c r="F62" s="35"/>
      <c r="G62" s="37"/>
      <c r="H62" s="38">
        <v>1</v>
      </c>
      <c r="I62" s="38">
        <v>2</v>
      </c>
      <c r="J62" s="38"/>
      <c r="K62" s="39">
        <v>5</v>
      </c>
      <c r="L62" s="40"/>
      <c r="M62" s="40" t="s">
        <v>159</v>
      </c>
      <c r="N62" s="35"/>
    </row>
    <row r="63" spans="1:14" s="98" customFormat="1" ht="24" x14ac:dyDescent="0.2">
      <c r="A63" s="110">
        <v>5</v>
      </c>
      <c r="B63" s="35"/>
      <c r="C63" s="36" t="s">
        <v>132</v>
      </c>
      <c r="D63" s="53"/>
      <c r="E63" s="35"/>
      <c r="F63" s="35"/>
      <c r="G63" s="37"/>
      <c r="H63" s="38">
        <v>1</v>
      </c>
      <c r="I63" s="38">
        <v>0</v>
      </c>
      <c r="J63" s="38"/>
      <c r="K63" s="39">
        <v>2</v>
      </c>
      <c r="L63" s="40"/>
      <c r="M63" s="40" t="s">
        <v>133</v>
      </c>
      <c r="N63" s="35"/>
    </row>
    <row r="64" spans="1:14" s="98" customFormat="1" ht="12" x14ac:dyDescent="0.2">
      <c r="A64" s="111"/>
      <c r="B64" s="42"/>
      <c r="C64" s="60"/>
      <c r="D64" s="42"/>
      <c r="E64" s="42"/>
      <c r="F64" s="42"/>
      <c r="G64" s="43"/>
      <c r="H64" s="44">
        <f>SUM(H57:H63)</f>
        <v>5</v>
      </c>
      <c r="I64" s="44">
        <f>SUM(I57:I63)</f>
        <v>7</v>
      </c>
      <c r="J64" s="44">
        <f>SUM(J57:J63)</f>
        <v>67</v>
      </c>
      <c r="K64" s="44">
        <f>SUM(K57:K63)</f>
        <v>30</v>
      </c>
      <c r="L64" s="45"/>
      <c r="M64" s="45"/>
      <c r="N64" s="42"/>
    </row>
    <row r="65" spans="1:14" s="98" customFormat="1" ht="24" x14ac:dyDescent="0.2">
      <c r="A65" s="111"/>
      <c r="B65" s="42"/>
      <c r="C65" s="60"/>
      <c r="D65" s="42"/>
      <c r="E65" s="42"/>
      <c r="F65" s="42"/>
      <c r="G65" s="46" t="s">
        <v>63</v>
      </c>
      <c r="H65" s="143">
        <f>SUM(H64:I64)*14</f>
        <v>168</v>
      </c>
      <c r="I65" s="144"/>
      <c r="J65" s="47">
        <f>SUM(J64)</f>
        <v>67</v>
      </c>
      <c r="K65" s="44"/>
      <c r="L65" s="45"/>
      <c r="M65" s="45"/>
      <c r="N65" s="42"/>
    </row>
    <row r="66" spans="1:14" s="96" customFormat="1" ht="12" x14ac:dyDescent="0.2">
      <c r="A66" s="113">
        <v>6</v>
      </c>
      <c r="B66" s="52" t="s">
        <v>168</v>
      </c>
      <c r="C66" s="49" t="s">
        <v>169</v>
      </c>
      <c r="D66" s="52" t="s">
        <v>170</v>
      </c>
      <c r="E66" s="52"/>
      <c r="F66" s="49" t="s">
        <v>171</v>
      </c>
      <c r="G66" s="51" t="s">
        <v>172</v>
      </c>
      <c r="H66" s="57">
        <v>2</v>
      </c>
      <c r="I66" s="57">
        <v>0</v>
      </c>
      <c r="J66" s="57"/>
      <c r="K66" s="55">
        <v>3</v>
      </c>
      <c r="L66" s="56" t="s">
        <v>23</v>
      </c>
      <c r="M66" s="56" t="s">
        <v>24</v>
      </c>
      <c r="N66" s="52" t="s">
        <v>238</v>
      </c>
    </row>
    <row r="67" spans="1:14" s="98" customFormat="1" ht="12" x14ac:dyDescent="0.2">
      <c r="A67" s="113">
        <v>6</v>
      </c>
      <c r="B67" s="52" t="s">
        <v>173</v>
      </c>
      <c r="C67" s="49" t="s">
        <v>174</v>
      </c>
      <c r="D67" s="52" t="s">
        <v>175</v>
      </c>
      <c r="E67" s="52" t="s">
        <v>162</v>
      </c>
      <c r="F67" s="52" t="s">
        <v>108</v>
      </c>
      <c r="G67" s="51" t="s">
        <v>43</v>
      </c>
      <c r="H67" s="57">
        <v>0</v>
      </c>
      <c r="I67" s="57">
        <v>0</v>
      </c>
      <c r="J67" s="57"/>
      <c r="K67" s="55">
        <v>5</v>
      </c>
      <c r="L67" s="56" t="s">
        <v>30</v>
      </c>
      <c r="M67" s="56" t="s">
        <v>24</v>
      </c>
      <c r="N67" s="52"/>
    </row>
    <row r="68" spans="1:14" s="98" customFormat="1" ht="12" x14ac:dyDescent="0.2">
      <c r="A68" s="113">
        <v>6</v>
      </c>
      <c r="B68" s="52" t="s">
        <v>176</v>
      </c>
      <c r="C68" s="49" t="s">
        <v>177</v>
      </c>
      <c r="D68" s="52" t="s">
        <v>178</v>
      </c>
      <c r="E68" s="64" t="s">
        <v>165</v>
      </c>
      <c r="F68" s="52" t="s">
        <v>108</v>
      </c>
      <c r="G68" s="51" t="s">
        <v>43</v>
      </c>
      <c r="H68" s="57"/>
      <c r="I68" s="57"/>
      <c r="J68" s="57" t="s">
        <v>179</v>
      </c>
      <c r="K68" s="55">
        <v>10</v>
      </c>
      <c r="L68" s="56" t="s">
        <v>62</v>
      </c>
      <c r="M68" s="56" t="s">
        <v>24</v>
      </c>
      <c r="N68" s="52"/>
    </row>
    <row r="69" spans="1:14" s="98" customFormat="1" ht="12" x14ac:dyDescent="0.2">
      <c r="A69" s="113">
        <v>6</v>
      </c>
      <c r="B69" s="65"/>
      <c r="C69" s="58" t="s">
        <v>243</v>
      </c>
      <c r="D69" s="52"/>
      <c r="E69" s="52"/>
      <c r="F69" s="52"/>
      <c r="G69" s="51"/>
      <c r="H69" s="57">
        <v>0</v>
      </c>
      <c r="I69" s="57">
        <v>2</v>
      </c>
      <c r="J69" s="57"/>
      <c r="K69" s="55">
        <v>3</v>
      </c>
      <c r="L69" s="56"/>
      <c r="M69" s="56" t="s">
        <v>159</v>
      </c>
      <c r="N69" s="52"/>
    </row>
    <row r="70" spans="1:14" s="98" customFormat="1" ht="12" x14ac:dyDescent="0.2">
      <c r="A70" s="113">
        <v>6</v>
      </c>
      <c r="B70" s="65"/>
      <c r="C70" s="58" t="s">
        <v>243</v>
      </c>
      <c r="D70" s="52"/>
      <c r="E70" s="52"/>
      <c r="F70" s="52"/>
      <c r="G70" s="51"/>
      <c r="H70" s="57">
        <v>0</v>
      </c>
      <c r="I70" s="57">
        <v>2</v>
      </c>
      <c r="J70" s="57"/>
      <c r="K70" s="55">
        <v>3</v>
      </c>
      <c r="L70" s="56"/>
      <c r="M70" s="56" t="s">
        <v>159</v>
      </c>
      <c r="N70" s="52"/>
    </row>
    <row r="71" spans="1:14" s="98" customFormat="1" ht="12" x14ac:dyDescent="0.2">
      <c r="A71" s="113">
        <v>6</v>
      </c>
      <c r="B71" s="65"/>
      <c r="C71" s="58" t="s">
        <v>243</v>
      </c>
      <c r="D71" s="52"/>
      <c r="E71" s="52"/>
      <c r="F71" s="59"/>
      <c r="G71" s="51"/>
      <c r="H71" s="57">
        <v>0</v>
      </c>
      <c r="I71" s="57">
        <v>2</v>
      </c>
      <c r="J71" s="57"/>
      <c r="K71" s="55">
        <v>3</v>
      </c>
      <c r="L71" s="56"/>
      <c r="M71" s="56" t="s">
        <v>159</v>
      </c>
      <c r="N71" s="52"/>
    </row>
    <row r="72" spans="1:14" s="98" customFormat="1" ht="24" x14ac:dyDescent="0.2">
      <c r="A72" s="113">
        <v>6</v>
      </c>
      <c r="B72" s="52"/>
      <c r="C72" s="49" t="s">
        <v>132</v>
      </c>
      <c r="D72" s="52"/>
      <c r="E72" s="52"/>
      <c r="F72" s="59"/>
      <c r="G72" s="51"/>
      <c r="H72" s="57">
        <v>1</v>
      </c>
      <c r="I72" s="57">
        <v>0</v>
      </c>
      <c r="J72" s="57"/>
      <c r="K72" s="55">
        <v>2</v>
      </c>
      <c r="L72" s="56"/>
      <c r="M72" s="56" t="s">
        <v>133</v>
      </c>
      <c r="N72" s="52"/>
    </row>
    <row r="73" spans="1:14" s="98" customFormat="1" ht="24" x14ac:dyDescent="0.2">
      <c r="A73" s="113">
        <v>6</v>
      </c>
      <c r="B73" s="52"/>
      <c r="C73" s="49" t="s">
        <v>132</v>
      </c>
      <c r="D73" s="52"/>
      <c r="E73" s="52"/>
      <c r="F73" s="52"/>
      <c r="G73" s="51"/>
      <c r="H73" s="57">
        <v>1</v>
      </c>
      <c r="I73" s="57">
        <v>0</v>
      </c>
      <c r="J73" s="57"/>
      <c r="K73" s="55">
        <v>2</v>
      </c>
      <c r="L73" s="56"/>
      <c r="M73" s="56" t="s">
        <v>133</v>
      </c>
      <c r="N73" s="52"/>
    </row>
    <row r="74" spans="1:14" s="98" customFormat="1" ht="12" x14ac:dyDescent="0.2">
      <c r="A74" s="111"/>
      <c r="B74" s="42"/>
      <c r="C74" s="42"/>
      <c r="D74" s="42"/>
      <c r="E74" s="42"/>
      <c r="F74" s="42"/>
      <c r="G74" s="43"/>
      <c r="H74" s="44">
        <f>SUM(H66:H73)</f>
        <v>4</v>
      </c>
      <c r="I74" s="44">
        <f>SUM(I66:I73)</f>
        <v>6</v>
      </c>
      <c r="J74" s="44">
        <f>SUM(J66:J73)</f>
        <v>0</v>
      </c>
      <c r="K74" s="44">
        <f>SUM(K66:K73)</f>
        <v>31</v>
      </c>
      <c r="L74" s="45"/>
      <c r="M74" s="45"/>
      <c r="N74" s="42"/>
    </row>
    <row r="75" spans="1:14" s="98" customFormat="1" ht="24" x14ac:dyDescent="0.2">
      <c r="A75" s="111"/>
      <c r="B75" s="42"/>
      <c r="C75" s="42"/>
      <c r="D75" s="42"/>
      <c r="E75" s="42"/>
      <c r="F75" s="42"/>
      <c r="G75" s="46" t="s">
        <v>63</v>
      </c>
      <c r="H75" s="143">
        <f>SUM(H74:I74)*14</f>
        <v>140</v>
      </c>
      <c r="I75" s="144"/>
      <c r="J75" s="47">
        <f>SUM(J74)</f>
        <v>0</v>
      </c>
      <c r="K75" s="44"/>
      <c r="L75" s="45"/>
      <c r="M75" s="45"/>
      <c r="N75" s="42"/>
    </row>
    <row r="76" spans="1:14" s="96" customFormat="1" ht="12" x14ac:dyDescent="0.2">
      <c r="A76" s="115"/>
      <c r="B76" s="99" t="s">
        <v>244</v>
      </c>
      <c r="C76" s="100"/>
      <c r="D76" s="35"/>
      <c r="E76" s="35"/>
      <c r="F76" s="35"/>
      <c r="G76" s="37"/>
      <c r="H76" s="38"/>
      <c r="I76" s="38"/>
      <c r="J76" s="38"/>
      <c r="K76" s="39"/>
      <c r="L76" s="40"/>
      <c r="M76" s="40"/>
      <c r="N76" s="35"/>
    </row>
    <row r="77" spans="1:14" s="96" customFormat="1" ht="12" x14ac:dyDescent="0.2">
      <c r="A77" s="116"/>
      <c r="B77" s="53"/>
      <c r="C77" s="66" t="s">
        <v>180</v>
      </c>
      <c r="D77" s="66" t="s">
        <v>181</v>
      </c>
      <c r="E77" s="53"/>
      <c r="F77" s="53"/>
      <c r="G77" s="68"/>
      <c r="H77" s="69"/>
      <c r="I77" s="69"/>
      <c r="J77" s="69"/>
      <c r="K77" s="70"/>
      <c r="L77" s="71"/>
      <c r="M77" s="71"/>
      <c r="N77" s="53"/>
    </row>
    <row r="78" spans="1:14" s="98" customFormat="1" ht="24" x14ac:dyDescent="0.2">
      <c r="A78" s="114">
        <v>4</v>
      </c>
      <c r="B78" s="53" t="s">
        <v>250</v>
      </c>
      <c r="C78" s="53" t="s">
        <v>251</v>
      </c>
      <c r="D78" s="53" t="s">
        <v>252</v>
      </c>
      <c r="E78" s="53"/>
      <c r="F78" s="67" t="s">
        <v>182</v>
      </c>
      <c r="G78" s="31" t="s">
        <v>266</v>
      </c>
      <c r="H78" s="69">
        <v>1</v>
      </c>
      <c r="I78" s="69">
        <v>1</v>
      </c>
      <c r="J78" s="69"/>
      <c r="K78" s="70">
        <v>3</v>
      </c>
      <c r="L78" s="71" t="s">
        <v>23</v>
      </c>
      <c r="M78" s="71" t="s">
        <v>159</v>
      </c>
      <c r="N78" s="53"/>
    </row>
    <row r="79" spans="1:14" s="98" customFormat="1" ht="24" x14ac:dyDescent="0.2">
      <c r="A79" s="114">
        <v>5</v>
      </c>
      <c r="B79" s="53" t="s">
        <v>255</v>
      </c>
      <c r="C79" s="53" t="s">
        <v>183</v>
      </c>
      <c r="D79" s="53" t="s">
        <v>184</v>
      </c>
      <c r="E79" s="67" t="s">
        <v>250</v>
      </c>
      <c r="F79" s="67" t="s">
        <v>61</v>
      </c>
      <c r="G79" s="31" t="s">
        <v>266</v>
      </c>
      <c r="H79" s="69">
        <v>1</v>
      </c>
      <c r="I79" s="69">
        <v>2</v>
      </c>
      <c r="J79" s="69"/>
      <c r="K79" s="70">
        <v>5</v>
      </c>
      <c r="L79" s="71" t="s">
        <v>30</v>
      </c>
      <c r="M79" s="71" t="s">
        <v>159</v>
      </c>
      <c r="N79" s="53"/>
    </row>
    <row r="80" spans="1:14" s="98" customFormat="1" ht="24" x14ac:dyDescent="0.2">
      <c r="A80" s="114">
        <v>6</v>
      </c>
      <c r="B80" s="72" t="s">
        <v>185</v>
      </c>
      <c r="C80" s="53" t="s">
        <v>186</v>
      </c>
      <c r="D80" s="53" t="s">
        <v>187</v>
      </c>
      <c r="E80" s="67" t="s">
        <v>255</v>
      </c>
      <c r="F80" s="67" t="s">
        <v>139</v>
      </c>
      <c r="G80" s="31" t="s">
        <v>266</v>
      </c>
      <c r="H80" s="69">
        <v>0</v>
      </c>
      <c r="I80" s="69">
        <v>2</v>
      </c>
      <c r="J80" s="69"/>
      <c r="K80" s="70">
        <v>3</v>
      </c>
      <c r="L80" s="71" t="s">
        <v>30</v>
      </c>
      <c r="M80" s="71" t="s">
        <v>159</v>
      </c>
      <c r="N80" s="53"/>
    </row>
    <row r="81" spans="1:14" s="96" customFormat="1" ht="12" x14ac:dyDescent="0.2">
      <c r="A81" s="116"/>
      <c r="B81" s="53"/>
      <c r="C81" s="53"/>
      <c r="D81" s="53"/>
      <c r="E81" s="53"/>
      <c r="F81" s="53"/>
      <c r="G81" s="68"/>
      <c r="H81" s="69"/>
      <c r="I81" s="69"/>
      <c r="J81" s="69"/>
      <c r="K81" s="70"/>
      <c r="L81" s="71"/>
      <c r="M81" s="71"/>
      <c r="N81" s="53"/>
    </row>
    <row r="82" spans="1:14" s="96" customFormat="1" ht="12" x14ac:dyDescent="0.2">
      <c r="A82" s="116"/>
      <c r="B82" s="53"/>
      <c r="C82" s="66" t="s">
        <v>188</v>
      </c>
      <c r="D82" s="66" t="s">
        <v>189</v>
      </c>
      <c r="E82" s="53"/>
      <c r="F82" s="53"/>
      <c r="G82" s="68"/>
      <c r="H82" s="69"/>
      <c r="I82" s="69"/>
      <c r="J82" s="69"/>
      <c r="K82" s="70"/>
      <c r="L82" s="71"/>
      <c r="M82" s="71"/>
      <c r="N82" s="53"/>
    </row>
    <row r="83" spans="1:14" s="98" customFormat="1" ht="12" x14ac:dyDescent="0.2">
      <c r="A83" s="114">
        <v>4</v>
      </c>
      <c r="B83" s="72" t="s">
        <v>190</v>
      </c>
      <c r="C83" s="53" t="s">
        <v>191</v>
      </c>
      <c r="D83" s="53" t="s">
        <v>192</v>
      </c>
      <c r="E83" s="53"/>
      <c r="F83" s="53" t="s">
        <v>108</v>
      </c>
      <c r="G83" s="68" t="s">
        <v>43</v>
      </c>
      <c r="H83" s="69">
        <v>0</v>
      </c>
      <c r="I83" s="69">
        <v>2</v>
      </c>
      <c r="J83" s="69"/>
      <c r="K83" s="70">
        <v>3</v>
      </c>
      <c r="L83" s="71" t="s">
        <v>30</v>
      </c>
      <c r="M83" s="71" t="s">
        <v>159</v>
      </c>
      <c r="N83" s="53"/>
    </row>
    <row r="84" spans="1:14" s="98" customFormat="1" ht="12" x14ac:dyDescent="0.2">
      <c r="A84" s="114">
        <v>5</v>
      </c>
      <c r="B84" s="72" t="s">
        <v>160</v>
      </c>
      <c r="C84" s="53" t="s">
        <v>263</v>
      </c>
      <c r="D84" s="53" t="s">
        <v>193</v>
      </c>
      <c r="E84" s="53"/>
      <c r="F84" s="53" t="s">
        <v>194</v>
      </c>
      <c r="G84" s="68" t="s">
        <v>43</v>
      </c>
      <c r="H84" s="69">
        <v>1</v>
      </c>
      <c r="I84" s="69">
        <v>2</v>
      </c>
      <c r="J84" s="69"/>
      <c r="K84" s="70">
        <v>5</v>
      </c>
      <c r="L84" s="71" t="s">
        <v>23</v>
      </c>
      <c r="M84" s="71" t="s">
        <v>159</v>
      </c>
      <c r="N84" s="53"/>
    </row>
    <row r="85" spans="1:14" s="128" customFormat="1" ht="12" x14ac:dyDescent="0.2">
      <c r="A85" s="122">
        <v>6</v>
      </c>
      <c r="B85" s="123" t="s">
        <v>257</v>
      </c>
      <c r="C85" s="36" t="s">
        <v>258</v>
      </c>
      <c r="D85" s="61" t="s">
        <v>259</v>
      </c>
      <c r="E85" s="67" t="s">
        <v>160</v>
      </c>
      <c r="F85" s="67" t="s">
        <v>47</v>
      </c>
      <c r="G85" s="124" t="s">
        <v>43</v>
      </c>
      <c r="H85" s="125">
        <v>0</v>
      </c>
      <c r="I85" s="125">
        <v>2</v>
      </c>
      <c r="J85" s="125"/>
      <c r="K85" s="126">
        <v>3</v>
      </c>
      <c r="L85" s="127" t="s">
        <v>30</v>
      </c>
      <c r="M85" s="127" t="s">
        <v>159</v>
      </c>
      <c r="N85" s="67"/>
    </row>
    <row r="86" spans="1:14" s="96" customFormat="1" ht="12" x14ac:dyDescent="0.2">
      <c r="A86" s="116"/>
      <c r="B86" s="53"/>
      <c r="C86" s="53"/>
      <c r="D86" s="53"/>
      <c r="E86" s="53"/>
      <c r="F86" s="53"/>
      <c r="G86" s="68"/>
      <c r="H86" s="69"/>
      <c r="I86" s="69"/>
      <c r="J86" s="69"/>
      <c r="K86" s="70"/>
      <c r="L86" s="71"/>
      <c r="M86" s="71"/>
      <c r="N86" s="53"/>
    </row>
    <row r="87" spans="1:14" s="96" customFormat="1" ht="24" x14ac:dyDescent="0.2">
      <c r="A87" s="116"/>
      <c r="B87" s="53"/>
      <c r="C87" s="66" t="s">
        <v>195</v>
      </c>
      <c r="D87" s="66" t="s">
        <v>196</v>
      </c>
      <c r="E87" s="53"/>
      <c r="F87" s="53"/>
      <c r="G87" s="68"/>
      <c r="H87" s="69"/>
      <c r="I87" s="69"/>
      <c r="J87" s="69"/>
      <c r="K87" s="70"/>
      <c r="L87" s="71"/>
      <c r="M87" s="71"/>
      <c r="N87" s="53"/>
    </row>
    <row r="88" spans="1:14" s="98" customFormat="1" ht="24" x14ac:dyDescent="0.2">
      <c r="A88" s="114">
        <v>4</v>
      </c>
      <c r="B88" s="72" t="s">
        <v>197</v>
      </c>
      <c r="C88" s="53" t="s">
        <v>198</v>
      </c>
      <c r="D88" s="53" t="s">
        <v>199</v>
      </c>
      <c r="E88" s="53"/>
      <c r="F88" s="53" t="s">
        <v>22</v>
      </c>
      <c r="G88" s="31" t="s">
        <v>266</v>
      </c>
      <c r="H88" s="69">
        <v>2</v>
      </c>
      <c r="I88" s="69">
        <v>0</v>
      </c>
      <c r="J88" s="69"/>
      <c r="K88" s="70">
        <v>3</v>
      </c>
      <c r="L88" s="71" t="s">
        <v>23</v>
      </c>
      <c r="M88" s="71" t="s">
        <v>159</v>
      </c>
      <c r="N88" s="53"/>
    </row>
    <row r="89" spans="1:14" s="98" customFormat="1" ht="24" x14ac:dyDescent="0.2">
      <c r="A89" s="114">
        <v>5</v>
      </c>
      <c r="B89" s="72" t="s">
        <v>161</v>
      </c>
      <c r="C89" s="53" t="s">
        <v>200</v>
      </c>
      <c r="D89" s="53" t="s">
        <v>201</v>
      </c>
      <c r="E89" s="53" t="s">
        <v>197</v>
      </c>
      <c r="F89" s="53" t="s">
        <v>108</v>
      </c>
      <c r="G89" s="68" t="s">
        <v>43</v>
      </c>
      <c r="H89" s="69">
        <v>1</v>
      </c>
      <c r="I89" s="69">
        <v>2</v>
      </c>
      <c r="J89" s="69"/>
      <c r="K89" s="70">
        <v>5</v>
      </c>
      <c r="L89" s="71" t="s">
        <v>23</v>
      </c>
      <c r="M89" s="71" t="s">
        <v>159</v>
      </c>
      <c r="N89" s="53"/>
    </row>
    <row r="90" spans="1:14" s="98" customFormat="1" ht="36" x14ac:dyDescent="0.2">
      <c r="A90" s="114">
        <v>6</v>
      </c>
      <c r="B90" s="72" t="s">
        <v>202</v>
      </c>
      <c r="C90" s="53" t="s">
        <v>203</v>
      </c>
      <c r="D90" s="53" t="s">
        <v>204</v>
      </c>
      <c r="E90" s="53"/>
      <c r="F90" s="53" t="s">
        <v>205</v>
      </c>
      <c r="G90" s="31" t="s">
        <v>266</v>
      </c>
      <c r="H90" s="69">
        <v>0</v>
      </c>
      <c r="I90" s="69">
        <v>2</v>
      </c>
      <c r="J90" s="69"/>
      <c r="K90" s="70">
        <v>3</v>
      </c>
      <c r="L90" s="71" t="s">
        <v>30</v>
      </c>
      <c r="M90" s="71" t="s">
        <v>159</v>
      </c>
      <c r="N90" s="53"/>
    </row>
    <row r="91" spans="1:14" s="96" customFormat="1" ht="12" x14ac:dyDescent="0.2">
      <c r="A91" s="116"/>
      <c r="B91" s="53"/>
      <c r="C91" s="53"/>
      <c r="D91" s="53"/>
      <c r="E91" s="53"/>
      <c r="F91" s="53"/>
      <c r="G91" s="68"/>
      <c r="H91" s="69"/>
      <c r="I91" s="69"/>
      <c r="J91" s="69"/>
      <c r="K91" s="70"/>
      <c r="L91" s="71"/>
      <c r="M91" s="71"/>
      <c r="N91" s="53"/>
    </row>
    <row r="92" spans="1:14" s="96" customFormat="1" ht="24" x14ac:dyDescent="0.2">
      <c r="A92" s="116"/>
      <c r="B92" s="53"/>
      <c r="C92" s="66" t="s">
        <v>206</v>
      </c>
      <c r="D92" s="66" t="s">
        <v>207</v>
      </c>
      <c r="E92" s="53"/>
      <c r="F92" s="53"/>
      <c r="G92" s="68"/>
      <c r="H92" s="69"/>
      <c r="I92" s="69"/>
      <c r="J92" s="69"/>
      <c r="K92" s="70"/>
      <c r="L92" s="71"/>
      <c r="M92" s="71"/>
      <c r="N92" s="53"/>
    </row>
    <row r="93" spans="1:14" s="98" customFormat="1" ht="36" x14ac:dyDescent="0.2">
      <c r="A93" s="114">
        <v>4</v>
      </c>
      <c r="B93" s="72" t="s">
        <v>249</v>
      </c>
      <c r="C93" s="53" t="s">
        <v>248</v>
      </c>
      <c r="D93" s="53" t="s">
        <v>265</v>
      </c>
      <c r="E93" s="53" t="s">
        <v>105</v>
      </c>
      <c r="F93" s="53" t="s">
        <v>108</v>
      </c>
      <c r="G93" s="68" t="s">
        <v>43</v>
      </c>
      <c r="H93" s="69">
        <v>0</v>
      </c>
      <c r="I93" s="69">
        <v>2</v>
      </c>
      <c r="J93" s="69"/>
      <c r="K93" s="70">
        <v>3</v>
      </c>
      <c r="L93" s="71" t="s">
        <v>30</v>
      </c>
      <c r="M93" s="71" t="s">
        <v>159</v>
      </c>
      <c r="N93" s="53"/>
    </row>
    <row r="94" spans="1:14" s="98" customFormat="1" ht="24" x14ac:dyDescent="0.2">
      <c r="A94" s="114">
        <v>5</v>
      </c>
      <c r="B94" s="72" t="s">
        <v>256</v>
      </c>
      <c r="C94" s="53" t="s">
        <v>208</v>
      </c>
      <c r="D94" s="53" t="s">
        <v>209</v>
      </c>
      <c r="E94" s="53" t="s">
        <v>105</v>
      </c>
      <c r="F94" s="53" t="s">
        <v>108</v>
      </c>
      <c r="G94" s="68" t="s">
        <v>43</v>
      </c>
      <c r="H94" s="38">
        <v>2</v>
      </c>
      <c r="I94" s="69">
        <v>2</v>
      </c>
      <c r="J94" s="69"/>
      <c r="K94" s="70">
        <v>5</v>
      </c>
      <c r="L94" s="71" t="s">
        <v>23</v>
      </c>
      <c r="M94" s="71" t="s">
        <v>159</v>
      </c>
      <c r="N94" s="53"/>
    </row>
    <row r="95" spans="1:14" s="98" customFormat="1" ht="36" x14ac:dyDescent="0.2">
      <c r="A95" s="114">
        <v>6</v>
      </c>
      <c r="B95" s="72" t="s">
        <v>210</v>
      </c>
      <c r="C95" s="53" t="s">
        <v>211</v>
      </c>
      <c r="D95" s="53" t="s">
        <v>212</v>
      </c>
      <c r="E95" s="53"/>
      <c r="F95" s="67" t="s">
        <v>171</v>
      </c>
      <c r="G95" s="68" t="s">
        <v>172</v>
      </c>
      <c r="H95" s="69">
        <v>2</v>
      </c>
      <c r="I95" s="69">
        <v>0</v>
      </c>
      <c r="J95" s="69"/>
      <c r="K95" s="70">
        <v>3</v>
      </c>
      <c r="L95" s="71" t="s">
        <v>23</v>
      </c>
      <c r="M95" s="71" t="s">
        <v>159</v>
      </c>
      <c r="N95" s="53"/>
    </row>
    <row r="96" spans="1:14" s="96" customFormat="1" ht="12" x14ac:dyDescent="0.2">
      <c r="A96" s="116"/>
      <c r="B96" s="53"/>
      <c r="C96" s="53"/>
      <c r="D96" s="53"/>
      <c r="E96" s="53"/>
      <c r="F96" s="53"/>
      <c r="G96" s="68"/>
      <c r="H96" s="69"/>
      <c r="I96" s="69"/>
      <c r="J96" s="69"/>
      <c r="K96" s="70"/>
      <c r="L96" s="71"/>
      <c r="M96" s="71"/>
      <c r="N96" s="53"/>
    </row>
    <row r="97" spans="1:22" s="96" customFormat="1" ht="24" x14ac:dyDescent="0.2">
      <c r="A97" s="116"/>
      <c r="B97" s="53"/>
      <c r="C97" s="66" t="s">
        <v>213</v>
      </c>
      <c r="D97" s="66" t="s">
        <v>214</v>
      </c>
      <c r="E97" s="53"/>
      <c r="F97" s="53"/>
      <c r="G97" s="68"/>
      <c r="H97" s="69"/>
      <c r="I97" s="69"/>
      <c r="J97" s="69"/>
      <c r="K97" s="70"/>
      <c r="L97" s="71"/>
      <c r="M97" s="71"/>
      <c r="N97" s="53"/>
    </row>
    <row r="98" spans="1:22" s="98" customFormat="1" ht="36" x14ac:dyDescent="0.2">
      <c r="A98" s="114">
        <v>4</v>
      </c>
      <c r="B98" s="72" t="s">
        <v>215</v>
      </c>
      <c r="C98" s="53" t="s">
        <v>216</v>
      </c>
      <c r="D98" s="53" t="s">
        <v>217</v>
      </c>
      <c r="E98" s="53"/>
      <c r="F98" s="53" t="s">
        <v>108</v>
      </c>
      <c r="G98" s="68" t="s">
        <v>43</v>
      </c>
      <c r="H98" s="69">
        <v>2</v>
      </c>
      <c r="I98" s="69">
        <v>0</v>
      </c>
      <c r="J98" s="69"/>
      <c r="K98" s="70">
        <v>3</v>
      </c>
      <c r="L98" s="71" t="s">
        <v>23</v>
      </c>
      <c r="M98" s="71" t="s">
        <v>159</v>
      </c>
      <c r="N98" s="53"/>
    </row>
    <row r="99" spans="1:22" s="98" customFormat="1" ht="24" x14ac:dyDescent="0.2">
      <c r="A99" s="114">
        <v>5</v>
      </c>
      <c r="B99" s="72" t="s">
        <v>218</v>
      </c>
      <c r="C99" s="53" t="s">
        <v>219</v>
      </c>
      <c r="D99" s="53" t="s">
        <v>220</v>
      </c>
      <c r="E99" s="53" t="s">
        <v>215</v>
      </c>
      <c r="F99" s="53" t="s">
        <v>67</v>
      </c>
      <c r="G99" s="68" t="s">
        <v>43</v>
      </c>
      <c r="H99" s="69">
        <v>1</v>
      </c>
      <c r="I99" s="69">
        <v>2</v>
      </c>
      <c r="J99" s="69"/>
      <c r="K99" s="70">
        <v>5</v>
      </c>
      <c r="L99" s="71" t="s">
        <v>23</v>
      </c>
      <c r="M99" s="71" t="s">
        <v>159</v>
      </c>
      <c r="N99" s="53"/>
    </row>
    <row r="100" spans="1:22" s="98" customFormat="1" ht="24" x14ac:dyDescent="0.2">
      <c r="A100" s="114">
        <v>6</v>
      </c>
      <c r="B100" s="72" t="s">
        <v>221</v>
      </c>
      <c r="C100" s="53" t="s">
        <v>222</v>
      </c>
      <c r="D100" s="53" t="s">
        <v>223</v>
      </c>
      <c r="E100" s="53" t="s">
        <v>218</v>
      </c>
      <c r="F100" s="53" t="s">
        <v>108</v>
      </c>
      <c r="G100" s="68" t="s">
        <v>43</v>
      </c>
      <c r="H100" s="69">
        <v>0</v>
      </c>
      <c r="I100" s="69">
        <v>2</v>
      </c>
      <c r="J100" s="69"/>
      <c r="K100" s="70">
        <v>3</v>
      </c>
      <c r="L100" s="71" t="s">
        <v>30</v>
      </c>
      <c r="M100" s="71" t="s">
        <v>159</v>
      </c>
      <c r="N100" s="53"/>
    </row>
    <row r="101" spans="1:22" s="96" customFormat="1" ht="12" x14ac:dyDescent="0.2">
      <c r="A101" s="115"/>
      <c r="B101" s="35"/>
      <c r="C101" s="35"/>
      <c r="D101" s="35"/>
      <c r="E101" s="35"/>
      <c r="F101" s="35"/>
      <c r="G101" s="37"/>
      <c r="H101" s="38"/>
      <c r="I101" s="38"/>
      <c r="J101" s="38"/>
      <c r="K101" s="39"/>
      <c r="L101" s="40"/>
      <c r="M101" s="40"/>
      <c r="N101" s="35"/>
    </row>
    <row r="102" spans="1:22" s="96" customFormat="1" ht="12" x14ac:dyDescent="0.2">
      <c r="A102" s="121" t="s">
        <v>224</v>
      </c>
      <c r="B102" s="35"/>
      <c r="C102" s="35"/>
      <c r="D102" s="35"/>
      <c r="E102" s="35"/>
      <c r="F102" s="35"/>
      <c r="G102" s="37"/>
      <c r="H102" s="38"/>
      <c r="I102" s="38"/>
      <c r="J102" s="38"/>
      <c r="K102" s="39"/>
      <c r="L102" s="40"/>
      <c r="M102" s="40"/>
      <c r="N102" s="35"/>
    </row>
    <row r="103" spans="1:22" s="96" customFormat="1" ht="24" x14ac:dyDescent="0.2">
      <c r="A103" s="117" t="s">
        <v>225</v>
      </c>
      <c r="B103" s="73" t="s">
        <v>226</v>
      </c>
      <c r="C103" s="73" t="s">
        <v>260</v>
      </c>
      <c r="D103" s="73" t="s">
        <v>227</v>
      </c>
      <c r="E103" s="73"/>
      <c r="F103" s="74" t="s">
        <v>228</v>
      </c>
      <c r="G103" s="75" t="s">
        <v>229</v>
      </c>
      <c r="H103" s="76">
        <v>0</v>
      </c>
      <c r="I103" s="76">
        <v>2</v>
      </c>
      <c r="J103" s="76"/>
      <c r="K103" s="77">
        <v>4</v>
      </c>
      <c r="L103" s="78" t="s">
        <v>30</v>
      </c>
      <c r="M103" s="78" t="s">
        <v>159</v>
      </c>
      <c r="N103" s="73"/>
    </row>
    <row r="104" spans="1:22" s="96" customFormat="1" ht="36" x14ac:dyDescent="0.2">
      <c r="A104" s="117" t="s">
        <v>225</v>
      </c>
      <c r="B104" s="73" t="s">
        <v>230</v>
      </c>
      <c r="C104" s="73" t="s">
        <v>261</v>
      </c>
      <c r="D104" s="73" t="s">
        <v>231</v>
      </c>
      <c r="E104" s="73"/>
      <c r="F104" s="74" t="s">
        <v>232</v>
      </c>
      <c r="G104" s="75" t="s">
        <v>229</v>
      </c>
      <c r="H104" s="79">
        <v>0</v>
      </c>
      <c r="I104" s="79">
        <v>2</v>
      </c>
      <c r="J104" s="77"/>
      <c r="K104" s="77">
        <v>4</v>
      </c>
      <c r="L104" s="80" t="s">
        <v>30</v>
      </c>
      <c r="M104" s="78" t="s">
        <v>159</v>
      </c>
      <c r="N104" s="73"/>
      <c r="O104" s="101"/>
      <c r="P104" s="101"/>
      <c r="Q104" s="101"/>
      <c r="R104" s="101"/>
      <c r="S104" s="101"/>
      <c r="T104" s="101"/>
      <c r="U104" s="101"/>
      <c r="V104" s="101"/>
    </row>
    <row r="105" spans="1:22" s="102" customFormat="1" ht="12" x14ac:dyDescent="0.2">
      <c r="A105" s="117" t="s">
        <v>240</v>
      </c>
      <c r="B105" s="81" t="s">
        <v>233</v>
      </c>
      <c r="C105" s="81" t="s">
        <v>234</v>
      </c>
      <c r="D105" s="82" t="s">
        <v>242</v>
      </c>
      <c r="E105" s="81"/>
      <c r="F105" s="82" t="s">
        <v>85</v>
      </c>
      <c r="G105" s="76" t="s">
        <v>86</v>
      </c>
      <c r="H105" s="76">
        <v>0</v>
      </c>
      <c r="I105" s="76">
        <v>2</v>
      </c>
      <c r="J105" s="76"/>
      <c r="K105" s="77">
        <v>4</v>
      </c>
      <c r="L105" s="76" t="s">
        <v>30</v>
      </c>
      <c r="M105" s="76" t="s">
        <v>159</v>
      </c>
      <c r="N105" s="81"/>
      <c r="O105" s="83"/>
      <c r="P105" s="83"/>
    </row>
    <row r="106" spans="1:22" s="96" customFormat="1" ht="12" x14ac:dyDescent="0.2">
      <c r="A106" s="117" t="s">
        <v>225</v>
      </c>
      <c r="B106" s="73" t="s">
        <v>235</v>
      </c>
      <c r="C106" s="74" t="s">
        <v>236</v>
      </c>
      <c r="D106" s="74" t="s">
        <v>237</v>
      </c>
      <c r="E106" s="73"/>
      <c r="F106" s="74" t="s">
        <v>171</v>
      </c>
      <c r="G106" s="75" t="s">
        <v>172</v>
      </c>
      <c r="H106" s="76">
        <v>2</v>
      </c>
      <c r="I106" s="76">
        <v>0</v>
      </c>
      <c r="J106" s="76"/>
      <c r="K106" s="77">
        <v>4</v>
      </c>
      <c r="L106" s="78" t="s">
        <v>23</v>
      </c>
      <c r="M106" s="78" t="s">
        <v>159</v>
      </c>
      <c r="N106" s="73"/>
    </row>
    <row r="107" spans="1:22" s="96" customFormat="1" ht="12" x14ac:dyDescent="0.2">
      <c r="A107" s="117">
        <v>6</v>
      </c>
      <c r="B107" s="73" t="s">
        <v>238</v>
      </c>
      <c r="C107" s="74" t="s">
        <v>239</v>
      </c>
      <c r="D107" s="74" t="s">
        <v>170</v>
      </c>
      <c r="E107" s="73"/>
      <c r="F107" s="74" t="s">
        <v>171</v>
      </c>
      <c r="G107" s="75" t="s">
        <v>172</v>
      </c>
      <c r="H107" s="76">
        <v>2</v>
      </c>
      <c r="I107" s="76">
        <v>0</v>
      </c>
      <c r="J107" s="76"/>
      <c r="K107" s="77">
        <v>4</v>
      </c>
      <c r="L107" s="78" t="s">
        <v>23</v>
      </c>
      <c r="M107" s="78" t="s">
        <v>159</v>
      </c>
      <c r="N107" s="73" t="s">
        <v>168</v>
      </c>
    </row>
    <row r="108" spans="1:22" s="98" customFormat="1" ht="12" x14ac:dyDescent="0.2">
      <c r="A108" s="118"/>
      <c r="B108" s="103"/>
      <c r="C108" s="104"/>
      <c r="D108" s="103"/>
      <c r="E108" s="103"/>
      <c r="F108" s="103"/>
      <c r="G108" s="105"/>
      <c r="H108" s="106"/>
      <c r="I108" s="106"/>
      <c r="J108" s="106"/>
      <c r="K108" s="107"/>
      <c r="L108" s="105"/>
      <c r="M108" s="105"/>
      <c r="N108" s="103"/>
    </row>
    <row r="109" spans="1:22" s="98" customFormat="1" ht="12" x14ac:dyDescent="0.2">
      <c r="A109" s="118"/>
      <c r="B109" s="103"/>
      <c r="C109" s="104"/>
      <c r="D109" s="103"/>
      <c r="E109" s="103"/>
      <c r="F109" s="103"/>
      <c r="G109" s="105"/>
      <c r="H109" s="106"/>
      <c r="I109" s="106"/>
      <c r="J109" s="106"/>
      <c r="K109" s="107"/>
      <c r="L109" s="105"/>
      <c r="M109" s="108"/>
      <c r="N109" s="103"/>
    </row>
    <row r="110" spans="1:22" s="98" customFormat="1" ht="12" x14ac:dyDescent="0.2">
      <c r="A110" s="118"/>
      <c r="B110" s="103"/>
      <c r="C110" s="104"/>
      <c r="D110" s="103"/>
      <c r="E110" s="103"/>
      <c r="F110" s="103"/>
      <c r="G110" s="105"/>
      <c r="H110" s="106"/>
      <c r="I110" s="106"/>
      <c r="J110" s="106"/>
      <c r="K110" s="107"/>
      <c r="L110" s="105"/>
      <c r="M110" s="105"/>
      <c r="N110" s="103"/>
    </row>
    <row r="111" spans="1:22" s="41" customFormat="1" x14ac:dyDescent="0.25">
      <c r="A111" s="119"/>
      <c r="B111" s="84"/>
      <c r="C111" s="85"/>
      <c r="D111" s="84"/>
      <c r="E111" s="84"/>
      <c r="F111" s="84"/>
      <c r="G111" s="86"/>
      <c r="H111" s="87"/>
      <c r="I111" s="87"/>
      <c r="J111" s="87"/>
      <c r="K111" s="88"/>
      <c r="L111" s="86"/>
      <c r="M111" s="86"/>
      <c r="N111" s="84"/>
    </row>
    <row r="112" spans="1:22" s="41" customFormat="1" x14ac:dyDescent="0.25">
      <c r="A112" s="119"/>
      <c r="B112" s="84"/>
      <c r="C112" s="85"/>
      <c r="D112" s="84"/>
      <c r="E112" s="84"/>
      <c r="F112" s="84"/>
      <c r="G112" s="86"/>
      <c r="H112" s="87"/>
      <c r="I112" s="87"/>
      <c r="J112" s="87"/>
      <c r="K112" s="88"/>
      <c r="L112" s="86"/>
      <c r="M112" s="86"/>
      <c r="N112" s="84"/>
    </row>
    <row r="113" spans="1:14" s="94" customFormat="1" x14ac:dyDescent="0.25">
      <c r="A113" s="120"/>
      <c r="B113" s="89"/>
      <c r="C113" s="90"/>
      <c r="D113" s="89"/>
      <c r="E113" s="89"/>
      <c r="F113" s="89"/>
      <c r="G113" s="91"/>
      <c r="H113" s="92"/>
      <c r="I113" s="92"/>
      <c r="J113" s="92"/>
      <c r="K113" s="93"/>
      <c r="L113" s="91"/>
      <c r="M113" s="91"/>
      <c r="N113" s="89"/>
    </row>
  </sheetData>
  <mergeCells count="19">
    <mergeCell ref="H75:I75"/>
    <mergeCell ref="B7:B8"/>
    <mergeCell ref="H19:I19"/>
    <mergeCell ref="H31:I31"/>
    <mergeCell ref="H43:I43"/>
    <mergeCell ref="H56:I56"/>
    <mergeCell ref="H65:I65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Ocskai Tünde</cp:lastModifiedBy>
  <cp:revision/>
  <cp:lastPrinted>2017-06-17T18:39:38Z</cp:lastPrinted>
  <dcterms:created xsi:type="dcterms:W3CDTF">2016-09-01T14:49:18Z</dcterms:created>
  <dcterms:modified xsi:type="dcterms:W3CDTF">2017-07-27T10:51:55Z</dcterms:modified>
  <cp:category/>
  <cp:contentStatus/>
</cp:coreProperties>
</file>