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17_UJ\Mintatantervek\alapképzés\Csecsemő\"/>
    </mc:Choice>
  </mc:AlternateContent>
  <bookViews>
    <workbookView showHorizontalScroll="0" showVerticalScroll="0" showSheetTabs="0" xWindow="0" yWindow="0" windowWidth="20340" windowHeight="6180"/>
  </bookViews>
  <sheets>
    <sheet name="6 féléves" sheetId="1" r:id="rId1"/>
  </sheets>
  <definedNames>
    <definedName name="_xlnm.Print_Titles" localSheetId="0">'6 féléves'!$7:$8</definedName>
    <definedName name="_xlnm.Print_Area" localSheetId="0">'6 féléves'!$A$1:$N$89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2" i="1" l="1"/>
  <c r="I39" i="1"/>
  <c r="H17" i="1"/>
  <c r="I17" i="1"/>
  <c r="J39" i="1"/>
  <c r="J40" i="1" s="1"/>
  <c r="J70" i="1"/>
  <c r="I70" i="1"/>
  <c r="H70" i="1"/>
  <c r="J62" i="1"/>
  <c r="J63" i="1" s="1"/>
  <c r="I62" i="1"/>
  <c r="H62" i="1"/>
  <c r="J51" i="1"/>
  <c r="J52" i="1" s="1"/>
  <c r="I51" i="1"/>
  <c r="H51" i="1"/>
  <c r="H52" i="1" s="1"/>
  <c r="J27" i="1"/>
  <c r="J28" i="1" s="1"/>
  <c r="J17" i="1"/>
  <c r="J18" i="1" s="1"/>
  <c r="K70" i="1"/>
  <c r="K51" i="1"/>
  <c r="K39" i="1"/>
  <c r="H39" i="1"/>
  <c r="K27" i="1"/>
  <c r="I27" i="1"/>
  <c r="H27" i="1"/>
  <c r="K17" i="1"/>
  <c r="H28" i="1" l="1"/>
  <c r="H18" i="1"/>
  <c r="H40" i="1"/>
  <c r="H63" i="1"/>
  <c r="H71" i="1"/>
  <c r="M3" i="1" l="1"/>
</calcChain>
</file>

<file path=xl/sharedStrings.xml><?xml version="1.0" encoding="utf-8"?>
<sst xmlns="http://schemas.openxmlformats.org/spreadsheetml/2006/main" count="499" uniqueCount="276">
  <si>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</si>
  <si>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</si>
  <si>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</si>
  <si>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</si>
  <si>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</si>
  <si>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</si>
  <si>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</si>
  <si>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</si>
  <si>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</si>
  <si>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</si>
  <si>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</si>
  <si>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</si>
  <si>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</si>
  <si>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</si>
  <si>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</si>
  <si>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</si>
  <si>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</si>
  <si>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BAI0042</t>
  </si>
  <si>
    <t>A társadalomismeret alapjai</t>
  </si>
  <si>
    <t>K</t>
  </si>
  <si>
    <t>A</t>
  </si>
  <si>
    <t>BAI0003</t>
  </si>
  <si>
    <t>Introduction to Pedagogy</t>
  </si>
  <si>
    <t>Dr. Márton Sára Katalin</t>
  </si>
  <si>
    <t>BAI0006</t>
  </si>
  <si>
    <t>A pszichológia fő területei</t>
  </si>
  <si>
    <t>The Main Fields of Psychology</t>
  </si>
  <si>
    <t>Dr. Pauwlik Zsuzsa Orsika</t>
  </si>
  <si>
    <t>BCG1101</t>
  </si>
  <si>
    <t>Család- és gyermekvédelem</t>
  </si>
  <si>
    <t>Family and Youth Protection</t>
  </si>
  <si>
    <t>Dr. Pornói Imre</t>
  </si>
  <si>
    <t>BCG1102</t>
  </si>
  <si>
    <t>Szakmai identitás fejlesztése I. (Önismeret)</t>
  </si>
  <si>
    <t>The Development of Professional Identity I. (Self-knowledge Training)</t>
  </si>
  <si>
    <t>MAI</t>
  </si>
  <si>
    <t>BAI0010</t>
  </si>
  <si>
    <t>Anatomy and Hygiene</t>
  </si>
  <si>
    <t>Dr. Olajos Judit</t>
  </si>
  <si>
    <t>TSI</t>
  </si>
  <si>
    <t>BCG1103</t>
  </si>
  <si>
    <t>Ápolástan és gondozástan</t>
  </si>
  <si>
    <t>Koszta Györgyné</t>
  </si>
  <si>
    <t>BCG1104</t>
  </si>
  <si>
    <t>Csoportos gyakorlat I.</t>
  </si>
  <si>
    <t>G</t>
  </si>
  <si>
    <t>Féléves óraszám:</t>
  </si>
  <si>
    <t>BAI0001</t>
  </si>
  <si>
    <t>Digitális alkalmazások</t>
  </si>
  <si>
    <t>Digital Applications</t>
  </si>
  <si>
    <t>Tanyiné dr. Kocsis Anikó</t>
  </si>
  <si>
    <t>MII</t>
  </si>
  <si>
    <t>BAI0004</t>
  </si>
  <si>
    <t>A nevelés történeti alapjai</t>
  </si>
  <si>
    <t>Historical Foundations of Education</t>
  </si>
  <si>
    <t>Dr. Vincze Tamás András</t>
  </si>
  <si>
    <t>BAI0005</t>
  </si>
  <si>
    <t>Fejlődéslélektan (elmélet és módszertan)</t>
  </si>
  <si>
    <t>Developmental Psychology (Theory and Practice)</t>
  </si>
  <si>
    <t>Dr. Almássy Zsuzsanna Katalin</t>
  </si>
  <si>
    <t>BCG1205</t>
  </si>
  <si>
    <t>Szakmai identitás fejlesztése II. (Kommunikáció és konfliktuskezelés)</t>
  </si>
  <si>
    <t>The Development of Professional Identity II. (Communication and Conflict Management Training)</t>
  </si>
  <si>
    <t>BCG1206</t>
  </si>
  <si>
    <t>A személyiség alakulása</t>
  </si>
  <si>
    <t>Personality Development</t>
  </si>
  <si>
    <t>BCG1207</t>
  </si>
  <si>
    <t>Gyermekgyógyászat és gyógyszertan</t>
  </si>
  <si>
    <t>Pediatrics and Pharmacology</t>
  </si>
  <si>
    <t>Dr. Csürke Ildikó</t>
  </si>
  <si>
    <t>BCG1208</t>
  </si>
  <si>
    <t>Anyanyelvi nevelés és beszédművelés</t>
  </si>
  <si>
    <t>Native-Language Education and Language Art</t>
  </si>
  <si>
    <t>BCG1209</t>
  </si>
  <si>
    <t>Csoportos gyakorlat II. (dokumentáció és iratkezelés)</t>
  </si>
  <si>
    <t>BAI0002</t>
  </si>
  <si>
    <t>Környezet és ember</t>
  </si>
  <si>
    <t>Dr. Kiss Ferenc</t>
  </si>
  <si>
    <t>KOI</t>
  </si>
  <si>
    <t>BCG1110</t>
  </si>
  <si>
    <t>Kutatásmódszertani alapok</t>
  </si>
  <si>
    <t>Introduction to Research</t>
  </si>
  <si>
    <t>BCG1111</t>
  </si>
  <si>
    <t>Az erőszak pszichológiai kérdései</t>
  </si>
  <si>
    <t>BCG1112</t>
  </si>
  <si>
    <t>Családi szocializáció</t>
  </si>
  <si>
    <t>BCG1113</t>
  </si>
  <si>
    <t>Szakmai identitás fejlesztése III. (Stresszkezelés)</t>
  </si>
  <si>
    <t>BCG1114</t>
  </si>
  <si>
    <t>A szülővé válás problematikája</t>
  </si>
  <si>
    <t>Determinants of Becoming a Parent</t>
  </si>
  <si>
    <t>BCG1115</t>
  </si>
  <si>
    <t>Ének I.</t>
  </si>
  <si>
    <t>Dr. Tamási László András</t>
  </si>
  <si>
    <t>ZEI</t>
  </si>
  <si>
    <t>B</t>
  </si>
  <si>
    <t>Az intézményi kínálat szerint szabadon választható tantárgy</t>
  </si>
  <si>
    <t>C</t>
  </si>
  <si>
    <t>BAI0008</t>
  </si>
  <si>
    <t>Romológiai ismeretek</t>
  </si>
  <si>
    <t>Romology Studies</t>
  </si>
  <si>
    <t>Dr. Jenei Terézia</t>
  </si>
  <si>
    <t>TAI</t>
  </si>
  <si>
    <t>BAI0007</t>
  </si>
  <si>
    <t>Personality Development and Behavioral Disorders</t>
  </si>
  <si>
    <t>BAI0009</t>
  </si>
  <si>
    <t>A játék pedagógiája és pszichológiája</t>
  </si>
  <si>
    <t xml:space="preserve">The Pedagogy and the Psychology of Play  </t>
  </si>
  <si>
    <t>BCG1216</t>
  </si>
  <si>
    <t>Segítő kapcsolat</t>
  </si>
  <si>
    <t>Helping Relatinship</t>
  </si>
  <si>
    <t>Szatmári Ágnes</t>
  </si>
  <si>
    <t>BCG1217</t>
  </si>
  <si>
    <t>Egészségpszichológia</t>
  </si>
  <si>
    <t>Health Psychology</t>
  </si>
  <si>
    <t>Dr. Margitics Ferenc</t>
  </si>
  <si>
    <t>BCG1218</t>
  </si>
  <si>
    <t>Gyermekirodalom</t>
  </si>
  <si>
    <t>Children's Literature</t>
  </si>
  <si>
    <t>BCG1219</t>
  </si>
  <si>
    <t>Ének II.</t>
  </si>
  <si>
    <t>BCG1220</t>
  </si>
  <si>
    <t>Egyéni gyakorlat I.</t>
  </si>
  <si>
    <t>Jánvári Miriam Ivett</t>
  </si>
  <si>
    <t>BCG1121</t>
  </si>
  <si>
    <t>Szülőkonzultáció és tanácsadás</t>
  </si>
  <si>
    <t>Parent Consultation and Counselling</t>
  </si>
  <si>
    <t>BCG1122</t>
  </si>
  <si>
    <t>Egészségmegőrzés</t>
  </si>
  <si>
    <t>Health Promotion</t>
  </si>
  <si>
    <t>Dr. Tóthné Gacsályi Viktória</t>
  </si>
  <si>
    <t>BCG1123</t>
  </si>
  <si>
    <t>Spontán érés támogatása</t>
  </si>
  <si>
    <t>BCG1124</t>
  </si>
  <si>
    <t>Vizuális nevelés</t>
  </si>
  <si>
    <t>Visual Education</t>
  </si>
  <si>
    <t>Dr. Orosz Csaba</t>
  </si>
  <si>
    <t>VKI</t>
  </si>
  <si>
    <t>BCG1125</t>
  </si>
  <si>
    <t>Egyéni gyakorlat II.</t>
  </si>
  <si>
    <t>BAI0017</t>
  </si>
  <si>
    <t>Etika</t>
  </si>
  <si>
    <t>Ethics</t>
  </si>
  <si>
    <t>Dr. habil. Kiss Lajos András</t>
  </si>
  <si>
    <t>TFI</t>
  </si>
  <si>
    <t>Mentálhigiéné</t>
  </si>
  <si>
    <t>Mental Hygiene</t>
  </si>
  <si>
    <t>BCG1227</t>
  </si>
  <si>
    <t>Long-Term Professional Practice</t>
  </si>
  <si>
    <t>BCG1228</t>
  </si>
  <si>
    <t>Idegen nyelven választható tantárgyak</t>
  </si>
  <si>
    <t>1,3,5</t>
  </si>
  <si>
    <t>BAI0058</t>
  </si>
  <si>
    <t>Dr. Kiss Kálmán Ervin</t>
  </si>
  <si>
    <t>IOVK</t>
  </si>
  <si>
    <t>BAI0059</t>
  </si>
  <si>
    <t>BCG2130</t>
  </si>
  <si>
    <t>Sajátos nevelési igényű gyermekek nevelése</t>
  </si>
  <si>
    <t>Education of Children with Special Needs</t>
  </si>
  <si>
    <t>Esetelemzés</t>
  </si>
  <si>
    <t>Case Study</t>
  </si>
  <si>
    <t>Inkluzív nevelés, attitűdformálás</t>
  </si>
  <si>
    <t>Cigány/roma gyerekek családi és intézményi szocializációja</t>
  </si>
  <si>
    <t>Esélyegyenlőségi ismeretek</t>
  </si>
  <si>
    <t>Szociálterápiás szerepjáték</t>
  </si>
  <si>
    <t>Social Therapy Role Play</t>
  </si>
  <si>
    <t>A mese pszichológiai kérdései</t>
  </si>
  <si>
    <t>Kisebbségek szociálpszichológiája</t>
  </si>
  <si>
    <t>Social Psychology of Minorities</t>
  </si>
  <si>
    <t>Family Socialization</t>
  </si>
  <si>
    <t>The Development of Professional Identity III. (Stress Management Training)</t>
  </si>
  <si>
    <t>Singing I.</t>
  </si>
  <si>
    <t>Singing II.</t>
  </si>
  <si>
    <t>Psychological Questions of Tales</t>
  </si>
  <si>
    <t>CGF1404</t>
  </si>
  <si>
    <t>CGF1302</t>
  </si>
  <si>
    <t>CGF1103</t>
  </si>
  <si>
    <t>CGF1108</t>
  </si>
  <si>
    <t>CGF1202</t>
  </si>
  <si>
    <t xml:space="preserve">  </t>
  </si>
  <si>
    <t>CGF1102</t>
  </si>
  <si>
    <t>CGF1001, CGB1001</t>
  </si>
  <si>
    <t>CGB1309</t>
  </si>
  <si>
    <t>CGF1002, CGB1002</t>
  </si>
  <si>
    <t>CGB1207</t>
  </si>
  <si>
    <t>CGB1308</t>
  </si>
  <si>
    <t>CGF1304, CGB134</t>
  </si>
  <si>
    <t>CGB1317</t>
  </si>
  <si>
    <t>CGB2016</t>
  </si>
  <si>
    <t>CGB2010</t>
  </si>
  <si>
    <t>CGB2001</t>
  </si>
  <si>
    <t>CGB1405</t>
  </si>
  <si>
    <t>CGB2013</t>
  </si>
  <si>
    <t>CGB2012</t>
  </si>
  <si>
    <t>CGB1318</t>
  </si>
  <si>
    <t>CGB1508</t>
  </si>
  <si>
    <t>Tóthné dr. Kerülő Judit</t>
  </si>
  <si>
    <t>Vassné dr. Figula Erika Éva</t>
  </si>
  <si>
    <t>Kissné dr. Rusvai Julianna</t>
  </si>
  <si>
    <t>Bodnárné dr. Kis Katalin</t>
  </si>
  <si>
    <t>International Models of Integration and Inclusiveness (English, German, French)</t>
  </si>
  <si>
    <t xml:space="preserve"> </t>
  </si>
  <si>
    <t>Szakdolgozat I.</t>
  </si>
  <si>
    <t>Thesis I.</t>
  </si>
  <si>
    <t>Szakdolgozat II.</t>
  </si>
  <si>
    <t>CGB1602</t>
  </si>
  <si>
    <t>CGB1003</t>
  </si>
  <si>
    <t xml:space="preserve">Thesis II. </t>
  </si>
  <si>
    <t>3, 4</t>
  </si>
  <si>
    <t>5, 6</t>
  </si>
  <si>
    <t>BCG1126</t>
  </si>
  <si>
    <t>BCG1229</t>
  </si>
  <si>
    <t xml:space="preserve">5, 6 </t>
  </si>
  <si>
    <t>Összefüggő szakmai gyakorlat</t>
  </si>
  <si>
    <t xml:space="preserve">6 hét   </t>
  </si>
  <si>
    <t>Szakfelelős: Vassné dr. Figula Erika Éva</t>
  </si>
  <si>
    <t>Szak megnevezése: Csecsemő- és kisgyermeknevelő alapképzési szak</t>
  </si>
  <si>
    <t xml:space="preserve">6 hét </t>
  </si>
  <si>
    <t>European Trends in Pedagogy (English, German, French)</t>
  </si>
  <si>
    <t>BCG2136</t>
  </si>
  <si>
    <t>BCG2137</t>
  </si>
  <si>
    <t>BCG2138</t>
  </si>
  <si>
    <t>Bevezetés a pedagógiába</t>
  </si>
  <si>
    <t>Kötelezően választható ismeret I.</t>
  </si>
  <si>
    <t>Kötelezően választható ismeret II.</t>
  </si>
  <si>
    <t>BCG2133</t>
  </si>
  <si>
    <t>BCG2134</t>
  </si>
  <si>
    <t>BCG2139</t>
  </si>
  <si>
    <t>BCG2140</t>
  </si>
  <si>
    <t>Kötelezően választható ismeretek modulja I. (választandó 6 kredit)</t>
  </si>
  <si>
    <t>Kötelezően választható ismeretek modulja II. (választandó 9 kredit)</t>
  </si>
  <si>
    <t>Anatómia és egészségtan</t>
  </si>
  <si>
    <t>CGF1106, CGB1107 és CGB108</t>
  </si>
  <si>
    <t>CGF1502 és CGF1503, CGB1502 és CGB1503</t>
  </si>
  <si>
    <t>Basics of Social Studies</t>
  </si>
  <si>
    <t>CGF1101, CGB1101</t>
  </si>
  <si>
    <t>CGF1104, CGB1105 és CGB1300</t>
  </si>
  <si>
    <t>Imre Rubenné dr.</t>
  </si>
  <si>
    <t>CGF1401 és CGF1107, CGB1401 és CGB1402</t>
  </si>
  <si>
    <t>CGF1303, CGB1302</t>
  </si>
  <si>
    <t>CGF1105, CGB1310</t>
  </si>
  <si>
    <t>CGB1403 és CGB1404</t>
  </si>
  <si>
    <t>CGF1403, CGB1405</t>
  </si>
  <si>
    <t>CGF1003, CGB1004</t>
  </si>
  <si>
    <t>CGF1306, CGB2002</t>
  </si>
  <si>
    <t>CGF1004, CGB1005</t>
  </si>
  <si>
    <t>CGF1109, CGB1113</t>
  </si>
  <si>
    <t>CGF1005, CGB1006</t>
  </si>
  <si>
    <t>CGB1509, BCG2139</t>
  </si>
  <si>
    <t>CGB2008, BCG2140</t>
  </si>
  <si>
    <t>CGB1509, BCG2138</t>
  </si>
  <si>
    <t>Integráció, inkluzivitás nemzetközi modelljei  (angol-német- francia)</t>
  </si>
  <si>
    <t>Európai trendek a nevelésben (angol-német-francia)</t>
  </si>
  <si>
    <t>Nagyné dr. Schmelczer Erika Eszter</t>
  </si>
  <si>
    <t>Inkluzív nevelés, attitűdformálás (angol)</t>
  </si>
  <si>
    <t>Sajátos nevelési igényű gyermekek nevelése (angol)</t>
  </si>
  <si>
    <t>Esetelemzés (angol)</t>
  </si>
  <si>
    <t>BAI0120</t>
  </si>
  <si>
    <t>BAI0134</t>
  </si>
  <si>
    <t>Inclusive Attitudes - Attitude shaping</t>
  </si>
  <si>
    <t>BAI0123</t>
  </si>
  <si>
    <t>Environment and Human</t>
  </si>
  <si>
    <t>Nursing and Childcare</t>
  </si>
  <si>
    <t>Professional Practice in Group I.</t>
  </si>
  <si>
    <t>Professional Practice in Group II. (Document Management)</t>
  </si>
  <si>
    <t>Személyiségfejlődési és viselkedési zavarok</t>
  </si>
  <si>
    <t>Individual Practice I.</t>
  </si>
  <si>
    <t>Supporting Spontaneous Maturity</t>
  </si>
  <si>
    <t>Individual Practice II.</t>
  </si>
  <si>
    <t>Socialisation of Gypsy/Roma Children throught the Family and Institutions</t>
  </si>
  <si>
    <t>Studies of Equal Opportunities</t>
  </si>
  <si>
    <t>Inclusive Attitudes - Attitude shaping (English)</t>
  </si>
  <si>
    <t>Education of Children with Special Needs (English)</t>
  </si>
  <si>
    <t>Case Study (English)</t>
  </si>
  <si>
    <t>Psychological Questions of Violence</t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</si>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</sst>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rgb="FF333333"/>
      <name val="Arial"/>
      <family val="2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</font>
    <font>
      <sz val="9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1" tint="0.749992370372631"/>
      </right>
      <top/>
      <bottom style="thin">
        <color theme="1" tint="0.74999237037263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9.9978637043366805E-2"/>
      </bottom>
      <diagonal/>
    </border>
    <border>
      <left style="thin">
        <color theme="0" tint="-0.249977111117893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1" tint="0.74999237037263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9.9978637043366805E-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9" fillId="4" borderId="6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1" fillId="8" borderId="1" xfId="0" applyFont="1" applyFill="1" applyBorder="1" applyAlignment="1">
      <alignment vertical="center" wrapText="1"/>
    </xf>
    <xf numFmtId="1" fontId="12" fillId="8" borderId="1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9" fontId="0" fillId="0" borderId="0" xfId="0" applyNumberFormat="1"/>
    <xf numFmtId="0" fontId="0" fillId="8" borderId="0" xfId="0" applyFill="1"/>
    <xf numFmtId="0" fontId="18" fillId="0" borderId="1" xfId="0" applyFont="1" applyFill="1" applyBorder="1" applyAlignment="1">
      <alignment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18" fillId="8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6" borderId="0" xfId="0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8" borderId="1" xfId="0" applyFont="1" applyFill="1" applyBorder="1" applyAlignment="1">
      <alignment vertical="center" wrapText="1"/>
    </xf>
    <xf numFmtId="0" fontId="17" fillId="8" borderId="20" xfId="0" applyFont="1" applyFill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8" fillId="9" borderId="1" xfId="0" applyFont="1" applyFill="1" applyBorder="1" applyAlignment="1">
      <alignment vertical="center" wrapText="1"/>
    </xf>
    <xf numFmtId="1" fontId="18" fillId="9" borderId="1" xfId="0" applyNumberFormat="1" applyFont="1" applyFill="1" applyBorder="1" applyAlignment="1">
      <alignment horizontal="center" vertical="center" wrapText="1"/>
    </xf>
    <xf numFmtId="1" fontId="12" fillId="9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vertical="center" wrapText="1"/>
    </xf>
    <xf numFmtId="1" fontId="18" fillId="9" borderId="17" xfId="0" applyNumberFormat="1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vertical="center" wrapText="1"/>
    </xf>
    <xf numFmtId="0" fontId="11" fillId="9" borderId="0" xfId="0" applyFont="1" applyFill="1" applyAlignment="1">
      <alignment vertical="center"/>
    </xf>
    <xf numFmtId="0" fontId="18" fillId="9" borderId="12" xfId="0" applyFont="1" applyFill="1" applyBorder="1" applyAlignment="1">
      <alignment vertical="center" wrapText="1"/>
    </xf>
    <xf numFmtId="0" fontId="18" fillId="9" borderId="13" xfId="0" applyFont="1" applyFill="1" applyBorder="1" applyAlignment="1">
      <alignment vertical="center" wrapText="1"/>
    </xf>
    <xf numFmtId="1" fontId="11" fillId="9" borderId="1" xfId="0" applyNumberFormat="1" applyFont="1" applyFill="1" applyBorder="1" applyAlignment="1">
      <alignment horizontal="center" vertical="center" wrapText="1"/>
    </xf>
    <xf numFmtId="0" fontId="17" fillId="9" borderId="19" xfId="0" applyFont="1" applyFill="1" applyBorder="1" applyAlignment="1">
      <alignment vertical="center" wrapText="1"/>
    </xf>
    <xf numFmtId="0" fontId="17" fillId="9" borderId="1" xfId="0" applyFont="1" applyFill="1" applyBorder="1" applyAlignment="1">
      <alignment vertical="center" wrapText="1"/>
    </xf>
    <xf numFmtId="0" fontId="17" fillId="9" borderId="19" xfId="0" applyFont="1" applyFill="1" applyBorder="1" applyAlignment="1">
      <alignment horizontal="left" vertical="center" wrapText="1"/>
    </xf>
    <xf numFmtId="0" fontId="17" fillId="9" borderId="0" xfId="0" applyFont="1" applyFill="1" applyBorder="1" applyAlignment="1">
      <alignment vertical="center" wrapText="1"/>
    </xf>
    <xf numFmtId="0" fontId="16" fillId="9" borderId="1" xfId="0" applyFont="1" applyFill="1" applyBorder="1" applyAlignment="1">
      <alignment vertical="center" wrapText="1"/>
    </xf>
    <xf numFmtId="0" fontId="20" fillId="9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8" fillId="8" borderId="1" xfId="0" applyNumberFormat="1" applyFont="1" applyFill="1" applyBorder="1" applyAlignment="1">
      <alignment horizontal="center" vertical="center"/>
    </xf>
    <xf numFmtId="1" fontId="18" fillId="9" borderId="1" xfId="0" applyNumberFormat="1" applyFont="1" applyFill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1" fontId="18" fillId="0" borderId="21" xfId="0" applyNumberFormat="1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vertical="center"/>
    </xf>
    <xf numFmtId="0" fontId="16" fillId="0" borderId="22" xfId="0" applyFont="1" applyFill="1" applyBorder="1" applyAlignment="1">
      <alignment wrapText="1"/>
    </xf>
    <xf numFmtId="0" fontId="18" fillId="0" borderId="22" xfId="0" applyFont="1" applyFill="1" applyBorder="1" applyAlignment="1">
      <alignment horizontal="center" vertical="center"/>
    </xf>
    <xf numFmtId="1" fontId="18" fillId="0" borderId="22" xfId="0" applyNumberFormat="1" applyFont="1" applyFill="1" applyBorder="1" applyAlignment="1">
      <alignment horizontal="center" vertical="center"/>
    </xf>
    <xf numFmtId="1" fontId="19" fillId="0" borderId="22" xfId="0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wrapText="1"/>
    </xf>
    <xf numFmtId="1" fontId="17" fillId="0" borderId="21" xfId="0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vertical="center" wrapText="1"/>
    </xf>
    <xf numFmtId="0" fontId="18" fillId="0" borderId="22" xfId="0" applyFont="1" applyFill="1" applyBorder="1" applyAlignment="1">
      <alignment vertical="center" wrapText="1"/>
    </xf>
    <xf numFmtId="0" fontId="21" fillId="0" borderId="22" xfId="0" applyFont="1" applyFill="1" applyBorder="1" applyAlignment="1">
      <alignment wrapText="1"/>
    </xf>
    <xf numFmtId="0" fontId="17" fillId="0" borderId="22" xfId="0" applyFont="1" applyFill="1" applyBorder="1" applyAlignment="1">
      <alignment vertical="center"/>
    </xf>
    <xf numFmtId="0" fontId="21" fillId="0" borderId="22" xfId="0" applyFont="1" applyFill="1" applyBorder="1" applyAlignment="1">
      <alignment vertical="center" wrapText="1"/>
    </xf>
    <xf numFmtId="1" fontId="2" fillId="0" borderId="24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2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1" fontId="6" fillId="0" borderId="22" xfId="0" applyNumberFormat="1" applyFont="1" applyBorder="1" applyAlignment="1">
      <alignment horizontal="center" vertical="center"/>
    </xf>
    <xf numFmtId="1" fontId="18" fillId="7" borderId="23" xfId="0" applyNumberFormat="1" applyFont="1" applyFill="1" applyBorder="1" applyAlignment="1">
      <alignment horizontal="center" vertical="center" wrapText="1"/>
    </xf>
    <xf numFmtId="0" fontId="18" fillId="7" borderId="22" xfId="0" applyFont="1" applyFill="1" applyBorder="1" applyAlignment="1">
      <alignment horizontal="left" vertical="center" wrapText="1"/>
    </xf>
    <xf numFmtId="0" fontId="23" fillId="7" borderId="22" xfId="0" applyFont="1" applyFill="1" applyBorder="1" applyAlignment="1">
      <alignment horizontal="left" wrapText="1"/>
    </xf>
    <xf numFmtId="0" fontId="18" fillId="7" borderId="22" xfId="0" applyFont="1" applyFill="1" applyBorder="1" applyAlignment="1">
      <alignment horizontal="center" vertical="center" wrapText="1"/>
    </xf>
    <xf numFmtId="1" fontId="18" fillId="7" borderId="22" xfId="0" applyNumberFormat="1" applyFont="1" applyFill="1" applyBorder="1" applyAlignment="1">
      <alignment horizontal="center" vertical="center" wrapText="1"/>
    </xf>
    <xf numFmtId="1" fontId="12" fillId="7" borderId="22" xfId="0" applyNumberFormat="1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center" vertical="center" wrapText="1"/>
    </xf>
    <xf numFmtId="1" fontId="5" fillId="0" borderId="26" xfId="0" applyNumberFormat="1" applyFont="1" applyFill="1" applyBorder="1" applyAlignment="1">
      <alignment horizontal="center" vertical="center" wrapText="1"/>
    </xf>
    <xf numFmtId="1" fontId="8" fillId="0" borderId="26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vertical="center" wrapText="1"/>
    </xf>
    <xf numFmtId="0" fontId="0" fillId="0" borderId="26" xfId="0" applyFill="1" applyBorder="1"/>
    <xf numFmtId="0" fontId="11" fillId="0" borderId="22" xfId="0" applyFont="1" applyBorder="1" applyAlignment="1">
      <alignment vertical="center"/>
    </xf>
    <xf numFmtId="0" fontId="0" fillId="0" borderId="22" xfId="0" applyBorder="1"/>
    <xf numFmtId="0" fontId="11" fillId="0" borderId="22" xfId="0" applyFont="1" applyFill="1" applyBorder="1" applyAlignment="1">
      <alignment vertical="center" wrapText="1"/>
    </xf>
    <xf numFmtId="0" fontId="11" fillId="7" borderId="22" xfId="0" applyFont="1" applyFill="1" applyBorder="1" applyAlignment="1">
      <alignment horizontal="left" vertical="center" wrapText="1"/>
    </xf>
    <xf numFmtId="1" fontId="19" fillId="7" borderId="22" xfId="0" applyNumberFormat="1" applyFont="1" applyFill="1" applyBorder="1" applyAlignment="1">
      <alignment horizontal="center" vertical="center" wrapText="1"/>
    </xf>
    <xf numFmtId="0" fontId="21" fillId="7" borderId="22" xfId="0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left" vertical="center" wrapText="1"/>
    </xf>
    <xf numFmtId="1" fontId="18" fillId="7" borderId="21" xfId="0" applyNumberFormat="1" applyFont="1" applyFill="1" applyBorder="1" applyAlignment="1">
      <alignment horizontal="center" vertical="center"/>
    </xf>
    <xf numFmtId="0" fontId="17" fillId="7" borderId="22" xfId="0" applyFont="1" applyFill="1" applyBorder="1" applyAlignment="1">
      <alignment horizontal="left" vertical="center"/>
    </xf>
    <xf numFmtId="0" fontId="17" fillId="7" borderId="22" xfId="0" applyFont="1" applyFill="1" applyBorder="1" applyAlignment="1">
      <alignment horizontal="left" wrapText="1"/>
    </xf>
    <xf numFmtId="0" fontId="18" fillId="7" borderId="22" xfId="0" applyFont="1" applyFill="1" applyBorder="1" applyAlignment="1">
      <alignment horizontal="left" vertical="center"/>
    </xf>
    <xf numFmtId="0" fontId="21" fillId="7" borderId="22" xfId="0" applyFont="1" applyFill="1" applyBorder="1" applyAlignment="1">
      <alignment horizontal="left" vertical="center" wrapText="1"/>
    </xf>
    <xf numFmtId="0" fontId="18" fillId="7" borderId="22" xfId="0" applyFont="1" applyFill="1" applyBorder="1" applyAlignment="1">
      <alignment horizontal="center" vertical="center"/>
    </xf>
    <xf numFmtId="1" fontId="18" fillId="7" borderId="22" xfId="0" applyNumberFormat="1" applyFont="1" applyFill="1" applyBorder="1" applyAlignment="1">
      <alignment horizontal="center" vertical="center"/>
    </xf>
    <xf numFmtId="1" fontId="19" fillId="7" borderId="22" xfId="0" applyNumberFormat="1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left" vertical="center"/>
    </xf>
    <xf numFmtId="1" fontId="17" fillId="7" borderId="27" xfId="0" applyNumberFormat="1" applyFont="1" applyFill="1" applyBorder="1" applyAlignment="1">
      <alignment horizontal="center" vertical="center"/>
    </xf>
    <xf numFmtId="1" fontId="22" fillId="7" borderId="22" xfId="0" applyNumberFormat="1" applyFont="1" applyFill="1" applyBorder="1" applyAlignment="1">
      <alignment horizontal="center" vertical="center"/>
    </xf>
    <xf numFmtId="1" fontId="17" fillId="7" borderId="28" xfId="0" applyNumberFormat="1" applyFont="1" applyFill="1" applyBorder="1" applyAlignment="1">
      <alignment horizontal="center" vertical="center"/>
    </xf>
    <xf numFmtId="1" fontId="17" fillId="7" borderId="22" xfId="0" applyNumberFormat="1" applyFont="1" applyFill="1" applyBorder="1" applyAlignment="1">
      <alignment horizontal="center" vertical="center" wrapText="1"/>
    </xf>
    <xf numFmtId="1" fontId="2" fillId="0" borderId="29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30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6" fillId="0" borderId="30" xfId="0" applyNumberFormat="1" applyFont="1" applyBorder="1" applyAlignment="1">
      <alignment horizontal="center" vertical="center"/>
    </xf>
    <xf numFmtId="0" fontId="0" fillId="0" borderId="30" xfId="0" applyBorder="1"/>
    <xf numFmtId="0" fontId="23" fillId="7" borderId="22" xfId="0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horizontal="left" vertical="center"/>
    </xf>
    <xf numFmtId="0" fontId="12" fillId="0" borderId="22" xfId="0" applyFont="1" applyBorder="1" applyAlignment="1">
      <alignment vertical="center"/>
    </xf>
    <xf numFmtId="0" fontId="11" fillId="0" borderId="22" xfId="0" applyFont="1" applyBorder="1" applyAlignment="1">
      <alignment vertical="center" wrapText="1"/>
    </xf>
    <xf numFmtId="0" fontId="11" fillId="0" borderId="22" xfId="0" applyFont="1" applyBorder="1" applyAlignment="1">
      <alignment horizontal="center" vertical="center"/>
    </xf>
    <xf numFmtId="1" fontId="11" fillId="0" borderId="22" xfId="0" applyNumberFormat="1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/>
    </xf>
    <xf numFmtId="0" fontId="24" fillId="0" borderId="22" xfId="0" applyFont="1" applyBorder="1"/>
    <xf numFmtId="0" fontId="11" fillId="0" borderId="22" xfId="0" applyFont="1" applyFill="1" applyBorder="1" applyAlignment="1">
      <alignment vertical="center"/>
    </xf>
    <xf numFmtId="0" fontId="11" fillId="0" borderId="22" xfId="0" applyFont="1" applyFill="1" applyBorder="1" applyAlignment="1">
      <alignment horizontal="center" vertical="center"/>
    </xf>
    <xf numFmtId="1" fontId="11" fillId="0" borderId="22" xfId="0" applyNumberFormat="1" applyFont="1" applyFill="1" applyBorder="1" applyAlignment="1">
      <alignment horizontal="center" vertical="center"/>
    </xf>
    <xf numFmtId="1" fontId="12" fillId="0" borderId="22" xfId="0" applyNumberFormat="1" applyFont="1" applyFill="1" applyBorder="1" applyAlignment="1">
      <alignment horizontal="center" vertical="center"/>
    </xf>
    <xf numFmtId="1" fontId="11" fillId="0" borderId="24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1" fontId="11" fillId="0" borderId="22" xfId="0" applyNumberFormat="1" applyFont="1" applyFill="1" applyBorder="1" applyAlignment="1">
      <alignment horizontal="center" vertical="center" wrapText="1"/>
    </xf>
    <xf numFmtId="1" fontId="12" fillId="0" borderId="22" xfId="0" applyNumberFormat="1" applyFont="1" applyFill="1" applyBorder="1" applyAlignment="1">
      <alignment horizontal="center" vertical="center" wrapText="1"/>
    </xf>
    <xf numFmtId="0" fontId="24" fillId="0" borderId="22" xfId="0" applyFont="1" applyFill="1" applyBorder="1"/>
    <xf numFmtId="1" fontId="12" fillId="0" borderId="24" xfId="0" applyNumberFormat="1" applyFont="1" applyFill="1" applyBorder="1" applyAlignment="1">
      <alignment horizontal="left" vertical="center"/>
    </xf>
    <xf numFmtId="1" fontId="11" fillId="0" borderId="24" xfId="0" applyNumberFormat="1" applyFont="1" applyBorder="1" applyAlignment="1">
      <alignment horizontal="center" vertical="center"/>
    </xf>
    <xf numFmtId="1" fontId="14" fillId="2" borderId="12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1" fontId="9" fillId="4" borderId="10" xfId="0" applyNumberFormat="1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10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615813</xdr:colOff>
      <xdr:row>4</xdr:row>
      <xdr:rowOff>189231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2"/>
  <sheetViews>
    <sheetView tabSelected="1" showRuler="0" topLeftCell="A70" zoomScaleNormal="100" zoomScaleSheetLayoutView="100" zoomScalePageLayoutView="86" workbookViewId="0">
      <selection activeCell="M86" sqref="M86"/>
    </sheetView>
  </sheetViews>
  <sheetFormatPr defaultRowHeight="15" x14ac:dyDescent="0.25"/>
  <cols>
    <col min="1" max="1" width="8.28515625" style="11" customWidth="1"/>
    <col min="2" max="2" width="11.42578125" style="3" customWidth="1"/>
    <col min="3" max="3" width="30.85546875" style="36" customWidth="1"/>
    <col min="4" max="4" width="33.7109375" style="3" customWidth="1"/>
    <col min="5" max="5" width="9.28515625" style="3" customWidth="1"/>
    <col min="6" max="6" width="27.28515625" style="3" customWidth="1"/>
    <col min="7" max="7" width="9.42578125" style="13" customWidth="1"/>
    <col min="8" max="8" width="4.85546875" style="11" customWidth="1"/>
    <col min="9" max="9" width="5" style="11" customWidth="1"/>
    <col min="10" max="10" width="8.85546875" style="11" customWidth="1"/>
    <col min="11" max="11" width="5.7109375" style="12" customWidth="1"/>
    <col min="12" max="12" width="10.7109375" style="13" customWidth="1"/>
    <col min="13" max="13" width="7.85546875" style="13" customWidth="1"/>
    <col min="14" max="14" width="15.28515625" style="3" customWidth="1"/>
  </cols>
  <sheetData>
    <row r="1" spans="1:14" x14ac:dyDescent="0.25">
      <c r="B1" s="1"/>
      <c r="C1" s="20"/>
      <c r="D1" s="51" t="s">
        <v>216</v>
      </c>
      <c r="E1" s="52"/>
      <c r="F1" s="52"/>
      <c r="G1" s="2"/>
      <c r="H1" s="4"/>
      <c r="I1" s="4"/>
      <c r="J1" s="91" t="s">
        <v>215</v>
      </c>
      <c r="K1" s="5"/>
      <c r="L1" s="91"/>
      <c r="M1" s="2"/>
      <c r="N1" s="6"/>
    </row>
    <row r="2" spans="1:14" x14ac:dyDescent="0.25">
      <c r="B2" s="1"/>
      <c r="C2" s="19"/>
      <c r="D2" s="53"/>
      <c r="G2" s="2"/>
      <c r="H2" s="4"/>
      <c r="I2" s="4"/>
      <c r="J2" s="4"/>
      <c r="L2" s="2"/>
      <c r="M2" s="2"/>
      <c r="N2" s="6"/>
    </row>
    <row r="3" spans="1:14" x14ac:dyDescent="0.25">
      <c r="B3" s="1"/>
      <c r="C3" s="22"/>
      <c r="G3" s="2"/>
      <c r="H3" s="4"/>
      <c r="I3" s="4"/>
      <c r="J3" s="4"/>
      <c r="K3" s="18" t="s">
        <v>0</v>
      </c>
      <c r="L3" s="18"/>
      <c r="M3" s="17">
        <f>SUM(H18,H28,H40,H52,H63,H71)</f>
        <v>1456</v>
      </c>
      <c r="N3" s="18" t="s">
        <v>214</v>
      </c>
    </row>
    <row r="4" spans="1:14" x14ac:dyDescent="0.25">
      <c r="B4" s="1"/>
      <c r="C4" s="19"/>
      <c r="G4" s="2"/>
      <c r="H4" s="4"/>
      <c r="I4" s="4"/>
      <c r="J4" s="4"/>
      <c r="L4" s="4"/>
      <c r="M4" s="12"/>
      <c r="N4" s="6"/>
    </row>
    <row r="5" spans="1:14" ht="20.25" customHeight="1" x14ac:dyDescent="0.25">
      <c r="B5" s="1"/>
      <c r="C5" s="21"/>
      <c r="D5" s="7"/>
      <c r="E5" s="7"/>
      <c r="F5" s="7"/>
      <c r="G5" s="2"/>
      <c r="H5" s="4"/>
      <c r="I5" s="4"/>
      <c r="J5" s="4"/>
      <c r="K5" s="5"/>
      <c r="L5" s="92"/>
      <c r="M5" s="5"/>
      <c r="N5" s="8"/>
    </row>
    <row r="6" spans="1:14" ht="15" customHeight="1" x14ac:dyDescent="0.25">
      <c r="A6" s="9" t="s">
        <v>1</v>
      </c>
      <c r="B6" s="10"/>
      <c r="D6" s="10"/>
      <c r="E6" s="10"/>
      <c r="F6" s="10"/>
      <c r="J6" s="15"/>
      <c r="K6" s="10"/>
      <c r="M6" s="10"/>
    </row>
    <row r="7" spans="1:14" ht="24.75" customHeight="1" x14ac:dyDescent="0.25">
      <c r="A7" s="187" t="s">
        <v>2</v>
      </c>
      <c r="B7" s="181" t="s">
        <v>3</v>
      </c>
      <c r="C7" s="181" t="s">
        <v>4</v>
      </c>
      <c r="D7" s="185" t="s">
        <v>5</v>
      </c>
      <c r="E7" s="185" t="s">
        <v>6</v>
      </c>
      <c r="F7" s="185" t="s">
        <v>7</v>
      </c>
      <c r="G7" s="181" t="s">
        <v>8</v>
      </c>
      <c r="H7" s="189" t="s">
        <v>9</v>
      </c>
      <c r="I7" s="190"/>
      <c r="J7" s="191" t="s">
        <v>10</v>
      </c>
      <c r="K7" s="193" t="s">
        <v>11</v>
      </c>
      <c r="L7" s="185" t="s">
        <v>12</v>
      </c>
      <c r="M7" s="181" t="s">
        <v>13</v>
      </c>
      <c r="N7" s="183" t="s">
        <v>14</v>
      </c>
    </row>
    <row r="8" spans="1:14" ht="26.25" customHeight="1" x14ac:dyDescent="0.25">
      <c r="A8" s="188"/>
      <c r="B8" s="182"/>
      <c r="C8" s="182"/>
      <c r="D8" s="186"/>
      <c r="E8" s="186"/>
      <c r="F8" s="186"/>
      <c r="G8" s="182"/>
      <c r="H8" s="16" t="s">
        <v>15</v>
      </c>
      <c r="I8" s="14" t="s">
        <v>16</v>
      </c>
      <c r="J8" s="192"/>
      <c r="K8" s="194"/>
      <c r="L8" s="186"/>
      <c r="M8" s="182"/>
      <c r="N8" s="184"/>
    </row>
    <row r="9" spans="1:14" x14ac:dyDescent="0.25">
      <c r="A9" s="46">
        <v>1</v>
      </c>
      <c r="B9" s="45" t="s">
        <v>17</v>
      </c>
      <c r="C9" s="54" t="s">
        <v>18</v>
      </c>
      <c r="D9" s="45" t="s">
        <v>234</v>
      </c>
      <c r="E9" s="45"/>
      <c r="F9" s="42" t="s">
        <v>196</v>
      </c>
      <c r="G9" s="93" t="s">
        <v>275</v>
      </c>
      <c r="H9" s="46">
        <v>2</v>
      </c>
      <c r="I9" s="46">
        <v>0</v>
      </c>
      <c r="J9" s="24"/>
      <c r="K9" s="25">
        <v>3</v>
      </c>
      <c r="L9" s="26" t="s">
        <v>19</v>
      </c>
      <c r="M9" s="26" t="s">
        <v>20</v>
      </c>
      <c r="N9" s="23" t="s">
        <v>177</v>
      </c>
    </row>
    <row r="10" spans="1:14" x14ac:dyDescent="0.25">
      <c r="A10" s="46">
        <v>1</v>
      </c>
      <c r="B10" s="45" t="s">
        <v>21</v>
      </c>
      <c r="C10" s="54" t="s">
        <v>222</v>
      </c>
      <c r="D10" s="45" t="s">
        <v>22</v>
      </c>
      <c r="E10" s="45"/>
      <c r="F10" s="45" t="s">
        <v>23</v>
      </c>
      <c r="G10" s="93" t="s">
        <v>275</v>
      </c>
      <c r="H10" s="46">
        <v>2</v>
      </c>
      <c r="I10" s="46">
        <v>0</v>
      </c>
      <c r="J10" s="24"/>
      <c r="K10" s="25">
        <v>4</v>
      </c>
      <c r="L10" s="26" t="s">
        <v>19</v>
      </c>
      <c r="M10" s="26" t="s">
        <v>20</v>
      </c>
      <c r="N10" s="23" t="s">
        <v>180</v>
      </c>
    </row>
    <row r="11" spans="1:14" x14ac:dyDescent="0.25">
      <c r="A11" s="46">
        <v>1</v>
      </c>
      <c r="B11" s="45" t="s">
        <v>24</v>
      </c>
      <c r="C11" s="54" t="s">
        <v>25</v>
      </c>
      <c r="D11" s="45" t="s">
        <v>26</v>
      </c>
      <c r="E11" s="45"/>
      <c r="F11" s="45" t="s">
        <v>27</v>
      </c>
      <c r="G11" s="93" t="s">
        <v>275</v>
      </c>
      <c r="H11" s="46">
        <v>2</v>
      </c>
      <c r="I11" s="46">
        <v>0</v>
      </c>
      <c r="J11" s="24"/>
      <c r="K11" s="25">
        <v>3</v>
      </c>
      <c r="L11" s="26" t="s">
        <v>19</v>
      </c>
      <c r="M11" s="26" t="s">
        <v>20</v>
      </c>
      <c r="N11" s="23" t="s">
        <v>176</v>
      </c>
    </row>
    <row r="12" spans="1:14" x14ac:dyDescent="0.25">
      <c r="A12" s="46">
        <v>1</v>
      </c>
      <c r="B12" s="45" t="s">
        <v>28</v>
      </c>
      <c r="C12" s="54" t="s">
        <v>29</v>
      </c>
      <c r="D12" s="55" t="s">
        <v>30</v>
      </c>
      <c r="E12" s="45"/>
      <c r="F12" s="45" t="s">
        <v>31</v>
      </c>
      <c r="G12" s="93" t="s">
        <v>275</v>
      </c>
      <c r="H12" s="46">
        <v>2</v>
      </c>
      <c r="I12" s="46">
        <v>0</v>
      </c>
      <c r="J12" s="24"/>
      <c r="K12" s="25">
        <v>4</v>
      </c>
      <c r="L12" s="26" t="s">
        <v>19</v>
      </c>
      <c r="M12" s="26" t="s">
        <v>20</v>
      </c>
      <c r="N12" s="23" t="s">
        <v>178</v>
      </c>
    </row>
    <row r="13" spans="1:14" ht="24" x14ac:dyDescent="0.25">
      <c r="A13" s="46">
        <v>1</v>
      </c>
      <c r="B13" s="45" t="s">
        <v>32</v>
      </c>
      <c r="C13" s="54" t="s">
        <v>33</v>
      </c>
      <c r="D13" s="45" t="s">
        <v>34</v>
      </c>
      <c r="E13" s="45"/>
      <c r="F13" s="42" t="s">
        <v>197</v>
      </c>
      <c r="G13" s="93" t="s">
        <v>275</v>
      </c>
      <c r="H13" s="46">
        <v>0</v>
      </c>
      <c r="I13" s="47">
        <v>3</v>
      </c>
      <c r="J13" s="24"/>
      <c r="K13" s="25">
        <v>3</v>
      </c>
      <c r="L13" s="26" t="s">
        <v>35</v>
      </c>
      <c r="M13" s="26" t="s">
        <v>20</v>
      </c>
      <c r="N13" s="23"/>
    </row>
    <row r="14" spans="1:14" ht="36" x14ac:dyDescent="0.25">
      <c r="A14" s="46">
        <v>1</v>
      </c>
      <c r="B14" s="45" t="s">
        <v>36</v>
      </c>
      <c r="C14" s="54" t="s">
        <v>231</v>
      </c>
      <c r="D14" s="45" t="s">
        <v>37</v>
      </c>
      <c r="E14" s="45"/>
      <c r="F14" s="45" t="s">
        <v>38</v>
      </c>
      <c r="G14" s="93" t="s">
        <v>39</v>
      </c>
      <c r="H14" s="46">
        <v>2</v>
      </c>
      <c r="I14" s="46">
        <v>0</v>
      </c>
      <c r="J14" s="24"/>
      <c r="K14" s="25">
        <v>3</v>
      </c>
      <c r="L14" s="26" t="s">
        <v>19</v>
      </c>
      <c r="M14" s="26" t="s">
        <v>20</v>
      </c>
      <c r="N14" s="23" t="s">
        <v>232</v>
      </c>
    </row>
    <row r="15" spans="1:14" ht="48" x14ac:dyDescent="0.25">
      <c r="A15" s="46">
        <v>1</v>
      </c>
      <c r="B15" s="45" t="s">
        <v>40</v>
      </c>
      <c r="C15" s="56" t="s">
        <v>41</v>
      </c>
      <c r="D15" s="45" t="s">
        <v>262</v>
      </c>
      <c r="E15" s="45"/>
      <c r="F15" s="45" t="s">
        <v>42</v>
      </c>
      <c r="G15" s="93" t="s">
        <v>275</v>
      </c>
      <c r="H15" s="46">
        <v>1</v>
      </c>
      <c r="I15" s="46">
        <v>2</v>
      </c>
      <c r="J15" s="24"/>
      <c r="K15" s="25">
        <v>5</v>
      </c>
      <c r="L15" s="26" t="s">
        <v>45</v>
      </c>
      <c r="M15" s="26" t="s">
        <v>20</v>
      </c>
      <c r="N15" s="23" t="s">
        <v>233</v>
      </c>
    </row>
    <row r="16" spans="1:14" ht="24" x14ac:dyDescent="0.25">
      <c r="A16" s="46">
        <v>1</v>
      </c>
      <c r="B16" s="45" t="s">
        <v>43</v>
      </c>
      <c r="C16" s="57" t="s">
        <v>44</v>
      </c>
      <c r="D16" s="58" t="s">
        <v>263</v>
      </c>
      <c r="E16" s="45"/>
      <c r="F16" s="45" t="s">
        <v>42</v>
      </c>
      <c r="G16" s="93" t="s">
        <v>275</v>
      </c>
      <c r="H16" s="46">
        <v>0</v>
      </c>
      <c r="I16" s="46">
        <v>3</v>
      </c>
      <c r="J16" s="24"/>
      <c r="K16" s="25">
        <v>5</v>
      </c>
      <c r="L16" s="26" t="s">
        <v>45</v>
      </c>
      <c r="M16" s="26" t="s">
        <v>20</v>
      </c>
      <c r="N16" s="23" t="s">
        <v>181</v>
      </c>
    </row>
    <row r="17" spans="1:19" x14ac:dyDescent="0.25">
      <c r="A17" s="87"/>
      <c r="B17" s="27"/>
      <c r="C17" s="40"/>
      <c r="D17" s="27"/>
      <c r="E17" s="27"/>
      <c r="F17" s="27"/>
      <c r="G17" s="94"/>
      <c r="H17" s="28">
        <f>SUM(H9:H16)</f>
        <v>11</v>
      </c>
      <c r="I17" s="28">
        <f>SUM(I9:I16)</f>
        <v>8</v>
      </c>
      <c r="J17" s="28">
        <f>SUM(J9:J16)</f>
        <v>0</v>
      </c>
      <c r="K17" s="29">
        <f>SUM(K9:K16)</f>
        <v>30</v>
      </c>
      <c r="L17" s="30"/>
      <c r="M17" s="30"/>
      <c r="N17" s="27"/>
    </row>
    <row r="18" spans="1:19" ht="24" x14ac:dyDescent="0.25">
      <c r="A18" s="87"/>
      <c r="B18" s="27"/>
      <c r="C18" s="41"/>
      <c r="D18" s="27"/>
      <c r="E18" s="27"/>
      <c r="F18" s="27"/>
      <c r="G18" s="95" t="s">
        <v>46</v>
      </c>
      <c r="H18" s="179">
        <f>SUM(H17:I17)*14</f>
        <v>266</v>
      </c>
      <c r="I18" s="180"/>
      <c r="J18" s="31">
        <f>SUM(J17)</f>
        <v>0</v>
      </c>
      <c r="K18" s="29"/>
      <c r="L18" s="30"/>
      <c r="M18" s="30"/>
      <c r="N18" s="27"/>
    </row>
    <row r="19" spans="1:19" x14ac:dyDescent="0.25">
      <c r="A19" s="70">
        <v>2</v>
      </c>
      <c r="B19" s="77" t="s">
        <v>47</v>
      </c>
      <c r="C19" s="80" t="s">
        <v>48</v>
      </c>
      <c r="D19" s="78" t="s">
        <v>49</v>
      </c>
      <c r="E19" s="69"/>
      <c r="F19" s="69" t="s">
        <v>50</v>
      </c>
      <c r="G19" s="96" t="s">
        <v>51</v>
      </c>
      <c r="H19" s="70">
        <v>0</v>
      </c>
      <c r="I19" s="70">
        <v>2</v>
      </c>
      <c r="J19" s="79"/>
      <c r="K19" s="71">
        <v>3</v>
      </c>
      <c r="L19" s="72" t="s">
        <v>45</v>
      </c>
      <c r="M19" s="72" t="s">
        <v>20</v>
      </c>
      <c r="N19" s="73"/>
    </row>
    <row r="20" spans="1:19" ht="24" x14ac:dyDescent="0.25">
      <c r="A20" s="70">
        <v>2</v>
      </c>
      <c r="B20" s="77" t="s">
        <v>52</v>
      </c>
      <c r="C20" s="80" t="s">
        <v>53</v>
      </c>
      <c r="D20" s="78" t="s">
        <v>54</v>
      </c>
      <c r="E20" s="69"/>
      <c r="F20" s="69" t="s">
        <v>55</v>
      </c>
      <c r="G20" s="96" t="s">
        <v>275</v>
      </c>
      <c r="H20" s="70">
        <v>2</v>
      </c>
      <c r="I20" s="70">
        <v>0</v>
      </c>
      <c r="J20" s="79"/>
      <c r="K20" s="71">
        <v>3</v>
      </c>
      <c r="L20" s="72" t="s">
        <v>19</v>
      </c>
      <c r="M20" s="72" t="s">
        <v>20</v>
      </c>
      <c r="N20" s="73" t="s">
        <v>235</v>
      </c>
    </row>
    <row r="21" spans="1:19" ht="36" x14ac:dyDescent="0.25">
      <c r="A21" s="70">
        <v>2</v>
      </c>
      <c r="B21" s="77" t="s">
        <v>56</v>
      </c>
      <c r="C21" s="80" t="s">
        <v>57</v>
      </c>
      <c r="D21" s="78" t="s">
        <v>58</v>
      </c>
      <c r="E21" s="69" t="s">
        <v>24</v>
      </c>
      <c r="F21" s="69" t="s">
        <v>59</v>
      </c>
      <c r="G21" s="96" t="s">
        <v>275</v>
      </c>
      <c r="H21" s="70">
        <v>2</v>
      </c>
      <c r="I21" s="70">
        <v>1</v>
      </c>
      <c r="J21" s="79"/>
      <c r="K21" s="71">
        <v>4</v>
      </c>
      <c r="L21" s="72" t="s">
        <v>19</v>
      </c>
      <c r="M21" s="72" t="s">
        <v>20</v>
      </c>
      <c r="N21" s="73" t="s">
        <v>236</v>
      </c>
    </row>
    <row r="22" spans="1:19" ht="44.25" customHeight="1" x14ac:dyDescent="0.25">
      <c r="A22" s="70">
        <v>2</v>
      </c>
      <c r="B22" s="77" t="s">
        <v>60</v>
      </c>
      <c r="C22" s="80" t="s">
        <v>61</v>
      </c>
      <c r="D22" s="78" t="s">
        <v>62</v>
      </c>
      <c r="E22" s="77" t="s">
        <v>32</v>
      </c>
      <c r="F22" s="81" t="s">
        <v>197</v>
      </c>
      <c r="G22" s="96" t="s">
        <v>275</v>
      </c>
      <c r="H22" s="70">
        <v>0</v>
      </c>
      <c r="I22" s="70">
        <v>2</v>
      </c>
      <c r="J22" s="79"/>
      <c r="K22" s="71">
        <v>3</v>
      </c>
      <c r="L22" s="72" t="s">
        <v>35</v>
      </c>
      <c r="M22" s="72" t="s">
        <v>20</v>
      </c>
      <c r="N22" s="73"/>
    </row>
    <row r="23" spans="1:19" x14ac:dyDescent="0.25">
      <c r="A23" s="70">
        <v>2</v>
      </c>
      <c r="B23" s="77" t="s">
        <v>63</v>
      </c>
      <c r="C23" s="80" t="s">
        <v>64</v>
      </c>
      <c r="D23" s="78" t="s">
        <v>65</v>
      </c>
      <c r="E23" s="69"/>
      <c r="F23" s="69" t="s">
        <v>27</v>
      </c>
      <c r="G23" s="96" t="s">
        <v>275</v>
      </c>
      <c r="H23" s="70">
        <v>2</v>
      </c>
      <c r="I23" s="70">
        <v>0</v>
      </c>
      <c r="J23" s="79"/>
      <c r="K23" s="71">
        <v>3</v>
      </c>
      <c r="L23" s="72" t="s">
        <v>19</v>
      </c>
      <c r="M23" s="72" t="s">
        <v>20</v>
      </c>
      <c r="N23" s="73" t="s">
        <v>187</v>
      </c>
    </row>
    <row r="24" spans="1:19" x14ac:dyDescent="0.25">
      <c r="A24" s="70">
        <v>2</v>
      </c>
      <c r="B24" s="77" t="s">
        <v>66</v>
      </c>
      <c r="C24" s="82" t="s">
        <v>67</v>
      </c>
      <c r="D24" s="78" t="s">
        <v>68</v>
      </c>
      <c r="E24" s="69"/>
      <c r="F24" s="69" t="s">
        <v>69</v>
      </c>
      <c r="G24" s="96" t="s">
        <v>275</v>
      </c>
      <c r="H24" s="70">
        <v>3</v>
      </c>
      <c r="I24" s="70">
        <v>0</v>
      </c>
      <c r="J24" s="79"/>
      <c r="K24" s="71">
        <v>5</v>
      </c>
      <c r="L24" s="72" t="s">
        <v>19</v>
      </c>
      <c r="M24" s="72" t="s">
        <v>20</v>
      </c>
      <c r="N24" s="73" t="s">
        <v>195</v>
      </c>
      <c r="Q24" s="44"/>
      <c r="R24" s="44"/>
      <c r="S24" s="44"/>
    </row>
    <row r="25" spans="1:19" ht="48" x14ac:dyDescent="0.25">
      <c r="A25" s="70">
        <v>2</v>
      </c>
      <c r="B25" s="77" t="s">
        <v>70</v>
      </c>
      <c r="C25" s="82" t="s">
        <v>71</v>
      </c>
      <c r="D25" s="78" t="s">
        <v>72</v>
      </c>
      <c r="E25" s="69"/>
      <c r="F25" s="69" t="s">
        <v>237</v>
      </c>
      <c r="G25" s="96" t="s">
        <v>102</v>
      </c>
      <c r="H25" s="70">
        <v>0</v>
      </c>
      <c r="I25" s="70">
        <v>2</v>
      </c>
      <c r="J25" s="79"/>
      <c r="K25" s="71">
        <v>4</v>
      </c>
      <c r="L25" s="72" t="s">
        <v>45</v>
      </c>
      <c r="M25" s="72" t="s">
        <v>20</v>
      </c>
      <c r="N25" s="73" t="s">
        <v>238</v>
      </c>
      <c r="R25" s="43"/>
      <c r="S25" s="43"/>
    </row>
    <row r="26" spans="1:19" ht="24" x14ac:dyDescent="0.25">
      <c r="A26" s="70">
        <v>2</v>
      </c>
      <c r="B26" s="69" t="s">
        <v>73</v>
      </c>
      <c r="C26" s="83" t="s">
        <v>74</v>
      </c>
      <c r="D26" s="69" t="s">
        <v>264</v>
      </c>
      <c r="E26" s="77" t="s">
        <v>43</v>
      </c>
      <c r="F26" s="69" t="s">
        <v>42</v>
      </c>
      <c r="G26" s="96" t="s">
        <v>275</v>
      </c>
      <c r="H26" s="70">
        <v>0</v>
      </c>
      <c r="I26" s="70">
        <v>3</v>
      </c>
      <c r="J26" s="79"/>
      <c r="K26" s="71">
        <v>5</v>
      </c>
      <c r="L26" s="72" t="s">
        <v>45</v>
      </c>
      <c r="M26" s="72" t="s">
        <v>20</v>
      </c>
      <c r="N26" s="73" t="s">
        <v>183</v>
      </c>
    </row>
    <row r="27" spans="1:19" x14ac:dyDescent="0.25">
      <c r="A27" s="87"/>
      <c r="B27" s="27"/>
      <c r="C27" s="27"/>
      <c r="D27" s="27"/>
      <c r="E27" s="27"/>
      <c r="F27" s="27"/>
      <c r="G27" s="94"/>
      <c r="H27" s="28">
        <f>SUM(H19:H26)</f>
        <v>9</v>
      </c>
      <c r="I27" s="28">
        <f>SUM(I19:I26)</f>
        <v>10</v>
      </c>
      <c r="J27" s="28">
        <f>SUM(J19:J26)</f>
        <v>0</v>
      </c>
      <c r="K27" s="28">
        <f>SUM(K19:K26)</f>
        <v>30</v>
      </c>
      <c r="L27" s="30"/>
      <c r="M27" s="30"/>
      <c r="N27" s="27"/>
    </row>
    <row r="28" spans="1:19" ht="24" x14ac:dyDescent="0.25">
      <c r="A28" s="87"/>
      <c r="B28" s="27"/>
      <c r="C28" s="27"/>
      <c r="D28" s="27"/>
      <c r="E28" s="27"/>
      <c r="F28" s="27"/>
      <c r="G28" s="95" t="s">
        <v>46</v>
      </c>
      <c r="H28" s="179">
        <f>SUM(H27:I27)*14</f>
        <v>266</v>
      </c>
      <c r="I28" s="180"/>
      <c r="J28" s="31">
        <f>SUM(J27)</f>
        <v>0</v>
      </c>
      <c r="K28" s="28"/>
      <c r="L28" s="30"/>
      <c r="M28" s="30"/>
      <c r="N28" s="27"/>
    </row>
    <row r="29" spans="1:19" x14ac:dyDescent="0.25">
      <c r="A29" s="46">
        <v>3</v>
      </c>
      <c r="B29" s="45" t="s">
        <v>75</v>
      </c>
      <c r="C29" s="54" t="s">
        <v>76</v>
      </c>
      <c r="D29" s="48" t="s">
        <v>261</v>
      </c>
      <c r="E29" s="45"/>
      <c r="F29" s="45" t="s">
        <v>77</v>
      </c>
      <c r="G29" s="93" t="s">
        <v>78</v>
      </c>
      <c r="H29" s="46">
        <v>1</v>
      </c>
      <c r="I29" s="46">
        <v>0</v>
      </c>
      <c r="J29" s="46"/>
      <c r="K29" s="25">
        <v>2</v>
      </c>
      <c r="L29" s="26" t="s">
        <v>19</v>
      </c>
      <c r="M29" s="26" t="s">
        <v>20</v>
      </c>
      <c r="N29" s="42" t="s">
        <v>179</v>
      </c>
    </row>
    <row r="30" spans="1:19" x14ac:dyDescent="0.25">
      <c r="A30" s="46">
        <v>3</v>
      </c>
      <c r="B30" s="45" t="s">
        <v>79</v>
      </c>
      <c r="C30" s="56" t="s">
        <v>80</v>
      </c>
      <c r="D30" s="45" t="s">
        <v>81</v>
      </c>
      <c r="E30" s="45"/>
      <c r="F30" s="45" t="s">
        <v>59</v>
      </c>
      <c r="G30" s="93" t="s">
        <v>275</v>
      </c>
      <c r="H30" s="46">
        <v>0</v>
      </c>
      <c r="I30" s="46">
        <v>2</v>
      </c>
      <c r="J30" s="46"/>
      <c r="K30" s="25">
        <v>3</v>
      </c>
      <c r="L30" s="26" t="s">
        <v>45</v>
      </c>
      <c r="M30" s="26" t="s">
        <v>20</v>
      </c>
      <c r="N30" s="23" t="s">
        <v>184</v>
      </c>
    </row>
    <row r="31" spans="1:19" x14ac:dyDescent="0.25">
      <c r="A31" s="46">
        <v>3</v>
      </c>
      <c r="B31" s="45" t="s">
        <v>82</v>
      </c>
      <c r="C31" s="54" t="s">
        <v>83</v>
      </c>
      <c r="D31" s="45" t="s">
        <v>274</v>
      </c>
      <c r="E31" s="45"/>
      <c r="F31" s="42" t="s">
        <v>197</v>
      </c>
      <c r="G31" s="93" t="s">
        <v>275</v>
      </c>
      <c r="H31" s="46">
        <v>2</v>
      </c>
      <c r="I31" s="47">
        <v>1</v>
      </c>
      <c r="J31" s="46"/>
      <c r="K31" s="25">
        <v>4</v>
      </c>
      <c r="L31" s="26" t="s">
        <v>19</v>
      </c>
      <c r="M31" s="26" t="s">
        <v>20</v>
      </c>
      <c r="N31" s="23" t="s">
        <v>182</v>
      </c>
    </row>
    <row r="32" spans="1:19" ht="24" x14ac:dyDescent="0.25">
      <c r="A32" s="46">
        <v>3</v>
      </c>
      <c r="B32" s="45" t="s">
        <v>84</v>
      </c>
      <c r="C32" s="54" t="s">
        <v>85</v>
      </c>
      <c r="D32" s="45" t="s">
        <v>169</v>
      </c>
      <c r="E32" s="45"/>
      <c r="F32" s="45" t="s">
        <v>59</v>
      </c>
      <c r="G32" s="93" t="s">
        <v>275</v>
      </c>
      <c r="H32" s="46">
        <v>2</v>
      </c>
      <c r="I32" s="46">
        <v>0</v>
      </c>
      <c r="J32" s="46"/>
      <c r="K32" s="25">
        <v>4</v>
      </c>
      <c r="L32" s="26" t="s">
        <v>19</v>
      </c>
      <c r="M32" s="26" t="s">
        <v>20</v>
      </c>
      <c r="N32" s="23" t="s">
        <v>239</v>
      </c>
    </row>
    <row r="33" spans="1:14" ht="24" x14ac:dyDescent="0.25">
      <c r="A33" s="46">
        <v>3</v>
      </c>
      <c r="B33" s="45" t="s">
        <v>86</v>
      </c>
      <c r="C33" s="56" t="s">
        <v>87</v>
      </c>
      <c r="D33" s="45" t="s">
        <v>170</v>
      </c>
      <c r="E33" s="49" t="s">
        <v>60</v>
      </c>
      <c r="F33" s="42" t="s">
        <v>197</v>
      </c>
      <c r="G33" s="93" t="s">
        <v>275</v>
      </c>
      <c r="H33" s="46">
        <v>0</v>
      </c>
      <c r="I33" s="47">
        <v>3</v>
      </c>
      <c r="J33" s="46"/>
      <c r="K33" s="25">
        <v>3</v>
      </c>
      <c r="L33" s="26" t="s">
        <v>35</v>
      </c>
      <c r="M33" s="26" t="s">
        <v>20</v>
      </c>
      <c r="N33" s="23"/>
    </row>
    <row r="34" spans="1:14" x14ac:dyDescent="0.25">
      <c r="A34" s="46">
        <v>3</v>
      </c>
      <c r="B34" s="45" t="s">
        <v>88</v>
      </c>
      <c r="C34" s="56" t="s">
        <v>89</v>
      </c>
      <c r="D34" s="45" t="s">
        <v>90</v>
      </c>
      <c r="E34" s="45"/>
      <c r="F34" s="50" t="s">
        <v>59</v>
      </c>
      <c r="G34" s="93" t="s">
        <v>275</v>
      </c>
      <c r="H34" s="46">
        <v>2</v>
      </c>
      <c r="I34" s="46">
        <v>1</v>
      </c>
      <c r="J34" s="46"/>
      <c r="K34" s="25">
        <v>3</v>
      </c>
      <c r="L34" s="26" t="s">
        <v>19</v>
      </c>
      <c r="M34" s="26" t="s">
        <v>20</v>
      </c>
      <c r="N34" s="23" t="s">
        <v>188</v>
      </c>
    </row>
    <row r="35" spans="1:14" x14ac:dyDescent="0.25">
      <c r="A35" s="46">
        <v>3</v>
      </c>
      <c r="B35" s="45" t="s">
        <v>91</v>
      </c>
      <c r="C35" s="56" t="s">
        <v>92</v>
      </c>
      <c r="D35" s="49" t="s">
        <v>171</v>
      </c>
      <c r="E35" s="49"/>
      <c r="F35" s="55" t="s">
        <v>93</v>
      </c>
      <c r="G35" s="97" t="s">
        <v>94</v>
      </c>
      <c r="H35" s="47">
        <v>0</v>
      </c>
      <c r="I35" s="47">
        <v>1</v>
      </c>
      <c r="J35" s="47"/>
      <c r="K35" s="38">
        <v>2</v>
      </c>
      <c r="L35" s="39" t="s">
        <v>45</v>
      </c>
      <c r="M35" s="39" t="s">
        <v>20</v>
      </c>
      <c r="N35" s="37" t="s">
        <v>191</v>
      </c>
    </row>
    <row r="36" spans="1:14" x14ac:dyDescent="0.25">
      <c r="A36" s="46">
        <v>3</v>
      </c>
      <c r="B36" s="45"/>
      <c r="C36" s="45" t="s">
        <v>223</v>
      </c>
      <c r="D36" s="49"/>
      <c r="E36" s="49"/>
      <c r="F36" s="49"/>
      <c r="G36" s="97"/>
      <c r="H36" s="47">
        <v>0</v>
      </c>
      <c r="I36" s="47">
        <v>2</v>
      </c>
      <c r="J36" s="47"/>
      <c r="K36" s="38">
        <v>3</v>
      </c>
      <c r="L36" s="39" t="s">
        <v>45</v>
      </c>
      <c r="M36" s="39" t="s">
        <v>95</v>
      </c>
      <c r="N36" s="37"/>
    </row>
    <row r="37" spans="1:14" ht="24" x14ac:dyDescent="0.25">
      <c r="A37" s="88">
        <v>3</v>
      </c>
      <c r="B37" s="45"/>
      <c r="C37" s="49" t="s">
        <v>96</v>
      </c>
      <c r="D37" s="49"/>
      <c r="E37" s="49"/>
      <c r="F37" s="49"/>
      <c r="G37" s="97"/>
      <c r="H37" s="47">
        <v>0</v>
      </c>
      <c r="I37" s="47">
        <v>1</v>
      </c>
      <c r="J37" s="47"/>
      <c r="K37" s="38">
        <v>2</v>
      </c>
      <c r="L37" s="26"/>
      <c r="M37" s="39" t="s">
        <v>97</v>
      </c>
      <c r="N37" s="37"/>
    </row>
    <row r="38" spans="1:14" ht="24" x14ac:dyDescent="0.25">
      <c r="A38" s="46">
        <v>3</v>
      </c>
      <c r="B38" s="45"/>
      <c r="C38" s="49" t="s">
        <v>96</v>
      </c>
      <c r="D38" s="49"/>
      <c r="E38" s="49"/>
      <c r="F38" s="49"/>
      <c r="G38" s="97"/>
      <c r="H38" s="47">
        <v>0</v>
      </c>
      <c r="I38" s="47">
        <v>1</v>
      </c>
      <c r="J38" s="47"/>
      <c r="K38" s="38">
        <v>2</v>
      </c>
      <c r="L38" s="26"/>
      <c r="M38" s="39" t="s">
        <v>97</v>
      </c>
      <c r="N38" s="37"/>
    </row>
    <row r="39" spans="1:14" x14ac:dyDescent="0.25">
      <c r="A39" s="87"/>
      <c r="B39" s="27"/>
      <c r="C39" s="27"/>
      <c r="D39" s="27"/>
      <c r="E39" s="27"/>
      <c r="F39" s="27"/>
      <c r="G39" s="94"/>
      <c r="H39" s="28">
        <f>SUM(H29:H38)</f>
        <v>7</v>
      </c>
      <c r="I39" s="28">
        <f>SUM(I29:I38)</f>
        <v>12</v>
      </c>
      <c r="J39" s="28">
        <f>SUM(J29:J38)</f>
        <v>0</v>
      </c>
      <c r="K39" s="28">
        <f>SUM(K29:K38)</f>
        <v>28</v>
      </c>
      <c r="L39" s="30"/>
      <c r="M39" s="30"/>
      <c r="N39" s="27"/>
    </row>
    <row r="40" spans="1:14" ht="24" x14ac:dyDescent="0.25">
      <c r="A40" s="87"/>
      <c r="B40" s="27"/>
      <c r="C40" s="27"/>
      <c r="D40" s="27"/>
      <c r="E40" s="27"/>
      <c r="F40" s="27"/>
      <c r="G40" s="95" t="s">
        <v>46</v>
      </c>
      <c r="H40" s="179">
        <f>SUM(H39:I39)*14</f>
        <v>266</v>
      </c>
      <c r="I40" s="180"/>
      <c r="J40" s="31">
        <f>SUM(J39)</f>
        <v>0</v>
      </c>
      <c r="K40" s="28"/>
      <c r="L40" s="30"/>
      <c r="M40" s="30"/>
      <c r="N40" s="27"/>
    </row>
    <row r="41" spans="1:14" x14ac:dyDescent="0.25">
      <c r="A41" s="70">
        <v>4</v>
      </c>
      <c r="B41" s="69" t="s">
        <v>98</v>
      </c>
      <c r="C41" s="81" t="s">
        <v>99</v>
      </c>
      <c r="D41" s="69" t="s">
        <v>100</v>
      </c>
      <c r="E41" s="69"/>
      <c r="F41" s="69" t="s">
        <v>101</v>
      </c>
      <c r="G41" s="96" t="s">
        <v>102</v>
      </c>
      <c r="H41" s="70">
        <v>2</v>
      </c>
      <c r="I41" s="70">
        <v>0</v>
      </c>
      <c r="J41" s="70"/>
      <c r="K41" s="71">
        <v>3</v>
      </c>
      <c r="L41" s="72" t="s">
        <v>19</v>
      </c>
      <c r="M41" s="72" t="s">
        <v>20</v>
      </c>
      <c r="N41" s="73"/>
    </row>
    <row r="42" spans="1:14" ht="24" x14ac:dyDescent="0.25">
      <c r="A42" s="70">
        <v>4</v>
      </c>
      <c r="B42" s="69" t="s">
        <v>103</v>
      </c>
      <c r="C42" s="81" t="s">
        <v>265</v>
      </c>
      <c r="D42" s="69" t="s">
        <v>104</v>
      </c>
      <c r="E42" s="69" t="s">
        <v>63</v>
      </c>
      <c r="F42" s="69" t="s">
        <v>59</v>
      </c>
      <c r="G42" s="96" t="s">
        <v>275</v>
      </c>
      <c r="H42" s="70">
        <v>2</v>
      </c>
      <c r="I42" s="70">
        <v>0</v>
      </c>
      <c r="J42" s="70"/>
      <c r="K42" s="71">
        <v>3</v>
      </c>
      <c r="L42" s="72" t="s">
        <v>19</v>
      </c>
      <c r="M42" s="72" t="s">
        <v>20</v>
      </c>
      <c r="N42" s="73" t="s">
        <v>240</v>
      </c>
    </row>
    <row r="43" spans="1:14" ht="24" x14ac:dyDescent="0.25">
      <c r="A43" s="70">
        <v>4</v>
      </c>
      <c r="B43" s="69" t="s">
        <v>105</v>
      </c>
      <c r="C43" s="81" t="s">
        <v>106</v>
      </c>
      <c r="D43" s="69" t="s">
        <v>107</v>
      </c>
      <c r="E43" s="69"/>
      <c r="F43" s="69" t="s">
        <v>27</v>
      </c>
      <c r="G43" s="96" t="s">
        <v>275</v>
      </c>
      <c r="H43" s="70">
        <v>2</v>
      </c>
      <c r="I43" s="70">
        <v>0</v>
      </c>
      <c r="J43" s="70"/>
      <c r="K43" s="71">
        <v>3</v>
      </c>
      <c r="L43" s="72" t="s">
        <v>19</v>
      </c>
      <c r="M43" s="72" t="s">
        <v>20</v>
      </c>
      <c r="N43" s="73" t="s">
        <v>175</v>
      </c>
    </row>
    <row r="44" spans="1:14" ht="24" x14ac:dyDescent="0.25">
      <c r="A44" s="70">
        <v>4</v>
      </c>
      <c r="B44" s="69" t="s">
        <v>108</v>
      </c>
      <c r="C44" s="81" t="s">
        <v>109</v>
      </c>
      <c r="D44" s="69" t="s">
        <v>110</v>
      </c>
      <c r="E44" s="69"/>
      <c r="F44" s="69" t="s">
        <v>111</v>
      </c>
      <c r="G44" s="96" t="s">
        <v>275</v>
      </c>
      <c r="H44" s="70">
        <v>0</v>
      </c>
      <c r="I44" s="70">
        <v>2</v>
      </c>
      <c r="J44" s="70"/>
      <c r="K44" s="71">
        <v>3</v>
      </c>
      <c r="L44" s="72" t="s">
        <v>45</v>
      </c>
      <c r="M44" s="72" t="s">
        <v>20</v>
      </c>
      <c r="N44" s="73" t="s">
        <v>186</v>
      </c>
    </row>
    <row r="45" spans="1:14" x14ac:dyDescent="0.25">
      <c r="A45" s="70">
        <v>4</v>
      </c>
      <c r="B45" s="69" t="s">
        <v>112</v>
      </c>
      <c r="C45" s="81" t="s">
        <v>113</v>
      </c>
      <c r="D45" s="69" t="s">
        <v>114</v>
      </c>
      <c r="E45" s="69"/>
      <c r="F45" s="69" t="s">
        <v>115</v>
      </c>
      <c r="G45" s="96" t="s">
        <v>275</v>
      </c>
      <c r="H45" s="70">
        <v>0</v>
      </c>
      <c r="I45" s="70">
        <v>2</v>
      </c>
      <c r="J45" s="70"/>
      <c r="K45" s="71">
        <v>4</v>
      </c>
      <c r="L45" s="72" t="s">
        <v>45</v>
      </c>
      <c r="M45" s="72" t="s">
        <v>20</v>
      </c>
      <c r="N45" s="73" t="s">
        <v>194</v>
      </c>
    </row>
    <row r="46" spans="1:14" ht="24" x14ac:dyDescent="0.25">
      <c r="A46" s="89">
        <v>4</v>
      </c>
      <c r="B46" s="69" t="s">
        <v>116</v>
      </c>
      <c r="C46" s="81" t="s">
        <v>117</v>
      </c>
      <c r="D46" s="69" t="s">
        <v>118</v>
      </c>
      <c r="E46" s="69"/>
      <c r="F46" s="75" t="s">
        <v>198</v>
      </c>
      <c r="G46" s="96" t="s">
        <v>102</v>
      </c>
      <c r="H46" s="70">
        <v>2</v>
      </c>
      <c r="I46" s="70">
        <v>0</v>
      </c>
      <c r="J46" s="70"/>
      <c r="K46" s="71">
        <v>4</v>
      </c>
      <c r="L46" s="72" t="s">
        <v>19</v>
      </c>
      <c r="M46" s="72" t="s">
        <v>20</v>
      </c>
      <c r="N46" s="73" t="s">
        <v>241</v>
      </c>
    </row>
    <row r="47" spans="1:14" ht="24" x14ac:dyDescent="0.25">
      <c r="A47" s="89">
        <v>4</v>
      </c>
      <c r="B47" s="69" t="s">
        <v>119</v>
      </c>
      <c r="C47" s="81" t="s">
        <v>120</v>
      </c>
      <c r="D47" s="69" t="s">
        <v>172</v>
      </c>
      <c r="E47" s="69"/>
      <c r="F47" s="84" t="s">
        <v>93</v>
      </c>
      <c r="G47" s="96" t="s">
        <v>94</v>
      </c>
      <c r="H47" s="70">
        <v>0</v>
      </c>
      <c r="I47" s="70">
        <v>1</v>
      </c>
      <c r="J47" s="70"/>
      <c r="K47" s="71">
        <v>2</v>
      </c>
      <c r="L47" s="72" t="s">
        <v>45</v>
      </c>
      <c r="M47" s="72" t="s">
        <v>20</v>
      </c>
      <c r="N47" s="73" t="s">
        <v>242</v>
      </c>
    </row>
    <row r="48" spans="1:14" ht="24" x14ac:dyDescent="0.25">
      <c r="A48" s="70">
        <v>4</v>
      </c>
      <c r="B48" s="69" t="s">
        <v>121</v>
      </c>
      <c r="C48" s="81" t="s">
        <v>122</v>
      </c>
      <c r="D48" s="85" t="s">
        <v>266</v>
      </c>
      <c r="E48" s="69" t="s">
        <v>73</v>
      </c>
      <c r="F48" s="69" t="s">
        <v>123</v>
      </c>
      <c r="G48" s="96" t="s">
        <v>275</v>
      </c>
      <c r="H48" s="70">
        <v>0</v>
      </c>
      <c r="I48" s="70">
        <v>3</v>
      </c>
      <c r="J48" s="70"/>
      <c r="K48" s="71">
        <v>5</v>
      </c>
      <c r="L48" s="72" t="s">
        <v>45</v>
      </c>
      <c r="M48" s="72" t="s">
        <v>20</v>
      </c>
      <c r="N48" s="73" t="s">
        <v>243</v>
      </c>
    </row>
    <row r="49" spans="1:29" x14ac:dyDescent="0.25">
      <c r="A49" s="70">
        <v>4</v>
      </c>
      <c r="B49" s="69"/>
      <c r="C49" s="69" t="s">
        <v>223</v>
      </c>
      <c r="D49" s="69"/>
      <c r="E49" s="69"/>
      <c r="F49" s="69"/>
      <c r="G49" s="96"/>
      <c r="H49" s="70">
        <v>0</v>
      </c>
      <c r="I49" s="70">
        <v>2</v>
      </c>
      <c r="J49" s="70"/>
      <c r="K49" s="71">
        <v>3</v>
      </c>
      <c r="L49" s="72" t="s">
        <v>45</v>
      </c>
      <c r="M49" s="72" t="s">
        <v>95</v>
      </c>
      <c r="N49" s="76"/>
    </row>
    <row r="50" spans="1:29" ht="24" x14ac:dyDescent="0.25">
      <c r="A50" s="70">
        <v>4</v>
      </c>
      <c r="B50" s="69"/>
      <c r="C50" s="69" t="s">
        <v>96</v>
      </c>
      <c r="D50" s="69"/>
      <c r="E50" s="69"/>
      <c r="F50" s="69"/>
      <c r="G50" s="96"/>
      <c r="H50" s="70">
        <v>0</v>
      </c>
      <c r="I50" s="70">
        <v>1</v>
      </c>
      <c r="J50" s="70"/>
      <c r="K50" s="71">
        <v>2</v>
      </c>
      <c r="L50" s="72"/>
      <c r="M50" s="72" t="s">
        <v>97</v>
      </c>
      <c r="N50" s="73"/>
    </row>
    <row r="51" spans="1:29" x14ac:dyDescent="0.25">
      <c r="A51" s="87"/>
      <c r="B51" s="27"/>
      <c r="C51" s="27"/>
      <c r="D51" s="27"/>
      <c r="E51" s="27"/>
      <c r="F51" s="27"/>
      <c r="G51" s="94"/>
      <c r="H51" s="28">
        <f>SUM(H41:H50)</f>
        <v>8</v>
      </c>
      <c r="I51" s="28">
        <f>SUM(I41:I50)</f>
        <v>11</v>
      </c>
      <c r="J51" s="28">
        <f>SUM(J41:J50)</f>
        <v>0</v>
      </c>
      <c r="K51" s="28">
        <f>SUM(K41:K50)</f>
        <v>32</v>
      </c>
      <c r="L51" s="30"/>
      <c r="M51" s="30"/>
      <c r="N51" s="27"/>
    </row>
    <row r="52" spans="1:29" ht="24" x14ac:dyDescent="0.25">
      <c r="A52" s="87"/>
      <c r="B52" s="27"/>
      <c r="C52" s="27"/>
      <c r="D52" s="27"/>
      <c r="E52" s="27"/>
      <c r="F52" s="27"/>
      <c r="G52" s="95" t="s">
        <v>46</v>
      </c>
      <c r="H52" s="179">
        <f>SUM(H51:I51)*14</f>
        <v>266</v>
      </c>
      <c r="I52" s="180"/>
      <c r="J52" s="31">
        <f>SUM(J51)</f>
        <v>0</v>
      </c>
      <c r="K52" s="28"/>
      <c r="L52" s="30"/>
      <c r="M52" s="30"/>
      <c r="N52" s="27"/>
      <c r="AC52" s="32"/>
    </row>
    <row r="53" spans="1:29" ht="24" x14ac:dyDescent="0.25">
      <c r="A53" s="46">
        <v>5</v>
      </c>
      <c r="B53" s="45" t="s">
        <v>124</v>
      </c>
      <c r="C53" s="54" t="s">
        <v>125</v>
      </c>
      <c r="D53" s="45" t="s">
        <v>126</v>
      </c>
      <c r="E53" s="45"/>
      <c r="F53" s="45" t="s">
        <v>59</v>
      </c>
      <c r="G53" s="93" t="s">
        <v>275</v>
      </c>
      <c r="H53" s="46">
        <v>1</v>
      </c>
      <c r="I53" s="46">
        <v>2</v>
      </c>
      <c r="J53" s="46"/>
      <c r="K53" s="25">
        <v>3</v>
      </c>
      <c r="L53" s="26" t="s">
        <v>45</v>
      </c>
      <c r="M53" s="26" t="s">
        <v>20</v>
      </c>
      <c r="N53" s="23" t="s">
        <v>244</v>
      </c>
      <c r="AC53" s="23"/>
    </row>
    <row r="54" spans="1:29" x14ac:dyDescent="0.25">
      <c r="A54" s="46">
        <v>5</v>
      </c>
      <c r="B54" s="45" t="s">
        <v>127</v>
      </c>
      <c r="C54" s="56" t="s">
        <v>128</v>
      </c>
      <c r="D54" s="45" t="s">
        <v>129</v>
      </c>
      <c r="E54" s="45"/>
      <c r="F54" s="45" t="s">
        <v>130</v>
      </c>
      <c r="G54" s="93" t="s">
        <v>275</v>
      </c>
      <c r="H54" s="46">
        <v>2</v>
      </c>
      <c r="I54" s="46">
        <v>0</v>
      </c>
      <c r="J54" s="46"/>
      <c r="K54" s="25">
        <v>4</v>
      </c>
      <c r="L54" s="26" t="s">
        <v>19</v>
      </c>
      <c r="M54" s="26" t="s">
        <v>20</v>
      </c>
      <c r="N54" s="23"/>
      <c r="AC54" s="23"/>
    </row>
    <row r="55" spans="1:29" x14ac:dyDescent="0.25">
      <c r="A55" s="46">
        <v>5</v>
      </c>
      <c r="B55" s="45" t="s">
        <v>131</v>
      </c>
      <c r="C55" s="56" t="s">
        <v>132</v>
      </c>
      <c r="D55" s="45" t="s">
        <v>267</v>
      </c>
      <c r="E55" s="45"/>
      <c r="F55" s="45" t="s">
        <v>130</v>
      </c>
      <c r="G55" s="93" t="s">
        <v>275</v>
      </c>
      <c r="H55" s="46">
        <v>2</v>
      </c>
      <c r="I55" s="46">
        <v>1</v>
      </c>
      <c r="J55" s="46"/>
      <c r="K55" s="25">
        <v>4</v>
      </c>
      <c r="L55" s="26" t="s">
        <v>19</v>
      </c>
      <c r="M55" s="26" t="s">
        <v>20</v>
      </c>
      <c r="N55" s="23" t="s">
        <v>190</v>
      </c>
    </row>
    <row r="56" spans="1:29" x14ac:dyDescent="0.25">
      <c r="A56" s="46">
        <v>5</v>
      </c>
      <c r="B56" s="45" t="s">
        <v>133</v>
      </c>
      <c r="C56" s="56" t="s">
        <v>134</v>
      </c>
      <c r="D56" s="45" t="s">
        <v>135</v>
      </c>
      <c r="E56" s="45"/>
      <c r="F56" s="45" t="s">
        <v>136</v>
      </c>
      <c r="G56" s="93" t="s">
        <v>137</v>
      </c>
      <c r="H56" s="46">
        <v>0</v>
      </c>
      <c r="I56" s="46">
        <v>2</v>
      </c>
      <c r="J56" s="46"/>
      <c r="K56" s="25">
        <v>4</v>
      </c>
      <c r="L56" s="26" t="s">
        <v>45</v>
      </c>
      <c r="M56" s="26" t="s">
        <v>20</v>
      </c>
      <c r="N56" s="23" t="s">
        <v>174</v>
      </c>
    </row>
    <row r="57" spans="1:29" ht="24" x14ac:dyDescent="0.25">
      <c r="A57" s="46">
        <v>5</v>
      </c>
      <c r="B57" s="45" t="s">
        <v>138</v>
      </c>
      <c r="C57" s="56" t="s">
        <v>139</v>
      </c>
      <c r="D57" s="86" t="s">
        <v>268</v>
      </c>
      <c r="E57" s="49" t="s">
        <v>121</v>
      </c>
      <c r="F57" s="45" t="s">
        <v>123</v>
      </c>
      <c r="G57" s="93" t="s">
        <v>275</v>
      </c>
      <c r="H57" s="46">
        <v>0</v>
      </c>
      <c r="I57" s="46">
        <v>3</v>
      </c>
      <c r="J57" s="46"/>
      <c r="K57" s="25">
        <v>5</v>
      </c>
      <c r="L57" s="26" t="s">
        <v>45</v>
      </c>
      <c r="M57" s="26" t="s">
        <v>20</v>
      </c>
      <c r="N57" s="23" t="s">
        <v>245</v>
      </c>
    </row>
    <row r="58" spans="1:29" x14ac:dyDescent="0.25">
      <c r="A58" s="11">
        <v>5</v>
      </c>
      <c r="B58" s="59" t="s">
        <v>210</v>
      </c>
      <c r="C58" s="60" t="s">
        <v>202</v>
      </c>
      <c r="D58" s="61" t="s">
        <v>203</v>
      </c>
      <c r="E58" s="62"/>
      <c r="F58" s="67" t="s">
        <v>197</v>
      </c>
      <c r="G58" s="93" t="s">
        <v>275</v>
      </c>
      <c r="H58" s="63"/>
      <c r="I58" s="63"/>
      <c r="J58" s="63"/>
      <c r="K58" s="64">
        <v>5</v>
      </c>
      <c r="L58" s="65" t="s">
        <v>45</v>
      </c>
      <c r="M58" s="66" t="s">
        <v>20</v>
      </c>
      <c r="N58" s="68" t="s">
        <v>205</v>
      </c>
    </row>
    <row r="59" spans="1:29" x14ac:dyDescent="0.25">
      <c r="A59" s="47">
        <v>5</v>
      </c>
      <c r="B59" s="49"/>
      <c r="C59" s="45" t="s">
        <v>224</v>
      </c>
      <c r="D59" s="49"/>
      <c r="E59" s="67"/>
      <c r="F59" s="49"/>
      <c r="G59" s="97"/>
      <c r="H59" s="47">
        <v>0</v>
      </c>
      <c r="I59" s="47">
        <v>3</v>
      </c>
      <c r="J59" s="47"/>
      <c r="K59" s="38">
        <v>3</v>
      </c>
      <c r="L59" s="39" t="s">
        <v>45</v>
      </c>
      <c r="M59" s="39" t="s">
        <v>95</v>
      </c>
      <c r="N59" s="68"/>
    </row>
    <row r="60" spans="1:29" ht="24" x14ac:dyDescent="0.25">
      <c r="A60" s="46">
        <v>5</v>
      </c>
      <c r="B60" s="45"/>
      <c r="C60" s="49" t="s">
        <v>96</v>
      </c>
      <c r="D60" s="49"/>
      <c r="E60" s="49"/>
      <c r="F60" s="49"/>
      <c r="G60" s="97"/>
      <c r="H60" s="47">
        <v>0</v>
      </c>
      <c r="I60" s="47">
        <v>1</v>
      </c>
      <c r="J60" s="47"/>
      <c r="K60" s="38">
        <v>2</v>
      </c>
      <c r="L60" s="26"/>
      <c r="M60" s="39" t="s">
        <v>97</v>
      </c>
      <c r="N60" s="68"/>
    </row>
    <row r="61" spans="1:29" ht="24" x14ac:dyDescent="0.25">
      <c r="A61" s="46">
        <v>5</v>
      </c>
      <c r="B61" s="45"/>
      <c r="C61" s="49" t="s">
        <v>96</v>
      </c>
      <c r="D61" s="49"/>
      <c r="E61" s="49"/>
      <c r="F61" s="49"/>
      <c r="G61" s="97"/>
      <c r="H61" s="47">
        <v>0</v>
      </c>
      <c r="I61" s="47">
        <v>1</v>
      </c>
      <c r="J61" s="47"/>
      <c r="K61" s="38">
        <v>2</v>
      </c>
      <c r="L61" s="26"/>
      <c r="M61" s="39" t="s">
        <v>97</v>
      </c>
      <c r="N61" s="23"/>
    </row>
    <row r="62" spans="1:29" x14ac:dyDescent="0.25">
      <c r="A62" s="87"/>
      <c r="B62" s="27"/>
      <c r="C62" s="27"/>
      <c r="D62" s="27"/>
      <c r="E62" s="27"/>
      <c r="F62" s="27"/>
      <c r="G62" s="94"/>
      <c r="H62" s="28">
        <f>SUM(H53:H61)</f>
        <v>5</v>
      </c>
      <c r="I62" s="28">
        <f>SUM(I53:I61)</f>
        <v>13</v>
      </c>
      <c r="J62" s="28">
        <f>SUM(J53:J61)</f>
        <v>0</v>
      </c>
      <c r="K62" s="28">
        <f>SUM(K53:K61)</f>
        <v>32</v>
      </c>
      <c r="L62" s="30"/>
      <c r="M62" s="30"/>
      <c r="N62" s="27"/>
    </row>
    <row r="63" spans="1:29" ht="24" x14ac:dyDescent="0.25">
      <c r="A63" s="87"/>
      <c r="B63" s="27"/>
      <c r="C63" s="27"/>
      <c r="D63" s="27"/>
      <c r="E63" s="27"/>
      <c r="F63" s="27"/>
      <c r="G63" s="95" t="s">
        <v>46</v>
      </c>
      <c r="H63" s="179">
        <f>SUM(H62:I62)*14</f>
        <v>252</v>
      </c>
      <c r="I63" s="180"/>
      <c r="J63" s="31">
        <f>SUM(J62)</f>
        <v>0</v>
      </c>
      <c r="K63" s="28"/>
      <c r="L63" s="30"/>
      <c r="M63" s="30"/>
      <c r="N63" s="27"/>
    </row>
    <row r="64" spans="1:29" ht="24" x14ac:dyDescent="0.25">
      <c r="A64" s="70">
        <v>6</v>
      </c>
      <c r="B64" s="69" t="s">
        <v>140</v>
      </c>
      <c r="C64" s="69" t="s">
        <v>141</v>
      </c>
      <c r="D64" s="69" t="s">
        <v>142</v>
      </c>
      <c r="E64" s="69"/>
      <c r="F64" s="69" t="s">
        <v>143</v>
      </c>
      <c r="G64" s="96" t="s">
        <v>144</v>
      </c>
      <c r="H64" s="70">
        <v>2</v>
      </c>
      <c r="I64" s="70">
        <v>0</v>
      </c>
      <c r="J64" s="70"/>
      <c r="K64" s="71">
        <v>3</v>
      </c>
      <c r="L64" s="72" t="s">
        <v>19</v>
      </c>
      <c r="M64" s="72" t="s">
        <v>20</v>
      </c>
      <c r="N64" s="73" t="s">
        <v>246</v>
      </c>
    </row>
    <row r="65" spans="1:14" x14ac:dyDescent="0.25">
      <c r="A65" s="89">
        <v>6</v>
      </c>
      <c r="B65" s="69" t="s">
        <v>147</v>
      </c>
      <c r="C65" s="83" t="s">
        <v>145</v>
      </c>
      <c r="D65" s="69" t="s">
        <v>146</v>
      </c>
      <c r="E65" s="69"/>
      <c r="F65" s="69" t="s">
        <v>27</v>
      </c>
      <c r="G65" s="96" t="s">
        <v>275</v>
      </c>
      <c r="H65" s="70">
        <v>0</v>
      </c>
      <c r="I65" s="70">
        <v>2</v>
      </c>
      <c r="J65" s="70"/>
      <c r="K65" s="71">
        <v>4</v>
      </c>
      <c r="L65" s="72" t="s">
        <v>45</v>
      </c>
      <c r="M65" s="72" t="s">
        <v>20</v>
      </c>
      <c r="N65" s="73" t="s">
        <v>185</v>
      </c>
    </row>
    <row r="66" spans="1:14" ht="24" x14ac:dyDescent="0.25">
      <c r="A66" s="70">
        <v>6</v>
      </c>
      <c r="B66" s="69" t="s">
        <v>149</v>
      </c>
      <c r="C66" s="69" t="s">
        <v>213</v>
      </c>
      <c r="D66" s="69" t="s">
        <v>148</v>
      </c>
      <c r="E66" s="69"/>
      <c r="F66" s="69" t="s">
        <v>111</v>
      </c>
      <c r="G66" s="96" t="s">
        <v>275</v>
      </c>
      <c r="H66" s="70"/>
      <c r="I66" s="70"/>
      <c r="J66" s="74" t="s">
        <v>217</v>
      </c>
      <c r="K66" s="71">
        <v>10</v>
      </c>
      <c r="L66" s="72" t="s">
        <v>45</v>
      </c>
      <c r="M66" s="72" t="s">
        <v>20</v>
      </c>
      <c r="N66" s="73" t="s">
        <v>247</v>
      </c>
    </row>
    <row r="67" spans="1:14" x14ac:dyDescent="0.25">
      <c r="A67" s="70">
        <v>6</v>
      </c>
      <c r="B67" s="69" t="s">
        <v>211</v>
      </c>
      <c r="C67" s="69" t="s">
        <v>204</v>
      </c>
      <c r="D67" s="69" t="s">
        <v>207</v>
      </c>
      <c r="E67" s="69" t="s">
        <v>210</v>
      </c>
      <c r="F67" s="75" t="s">
        <v>197</v>
      </c>
      <c r="G67" s="96" t="s">
        <v>275</v>
      </c>
      <c r="H67" s="70"/>
      <c r="I67" s="70"/>
      <c r="J67" s="70"/>
      <c r="K67" s="71">
        <v>5</v>
      </c>
      <c r="L67" s="72" t="s">
        <v>45</v>
      </c>
      <c r="M67" s="72" t="s">
        <v>20</v>
      </c>
      <c r="N67" s="73" t="s">
        <v>206</v>
      </c>
    </row>
    <row r="68" spans="1:14" x14ac:dyDescent="0.25">
      <c r="A68" s="70">
        <v>6</v>
      </c>
      <c r="B68" s="69"/>
      <c r="C68" s="69" t="s">
        <v>224</v>
      </c>
      <c r="D68" s="69"/>
      <c r="E68" s="69"/>
      <c r="F68" s="69"/>
      <c r="G68" s="96"/>
      <c r="H68" s="70">
        <v>0</v>
      </c>
      <c r="I68" s="70">
        <v>3</v>
      </c>
      <c r="J68" s="70"/>
      <c r="K68" s="71">
        <v>3</v>
      </c>
      <c r="L68" s="72" t="s">
        <v>45</v>
      </c>
      <c r="M68" s="72" t="s">
        <v>95</v>
      </c>
      <c r="N68" s="73"/>
    </row>
    <row r="69" spans="1:14" x14ac:dyDescent="0.25">
      <c r="A69" s="70">
        <v>6</v>
      </c>
      <c r="B69" s="69"/>
      <c r="C69" s="69" t="s">
        <v>224</v>
      </c>
      <c r="D69" s="69"/>
      <c r="E69" s="69"/>
      <c r="F69" s="69"/>
      <c r="G69" s="96"/>
      <c r="H69" s="70">
        <v>0</v>
      </c>
      <c r="I69" s="70">
        <v>3</v>
      </c>
      <c r="J69" s="70"/>
      <c r="K69" s="71">
        <v>3</v>
      </c>
      <c r="L69" s="72" t="s">
        <v>45</v>
      </c>
      <c r="M69" s="72" t="s">
        <v>95</v>
      </c>
      <c r="N69" s="73"/>
    </row>
    <row r="70" spans="1:14" x14ac:dyDescent="0.25">
      <c r="A70" s="87"/>
      <c r="B70" s="27"/>
      <c r="C70" s="27"/>
      <c r="D70" s="27"/>
      <c r="E70" s="27"/>
      <c r="F70" s="27"/>
      <c r="G70" s="94"/>
      <c r="H70" s="28">
        <f>SUM(H64:H69)</f>
        <v>2</v>
      </c>
      <c r="I70" s="28">
        <f>SUM(I64:I69)</f>
        <v>8</v>
      </c>
      <c r="J70" s="28">
        <f>SUM(J64:J69)</f>
        <v>0</v>
      </c>
      <c r="K70" s="28">
        <f>SUM(K64:K69)</f>
        <v>28</v>
      </c>
      <c r="L70" s="30"/>
      <c r="M70" s="30"/>
      <c r="N70" s="27"/>
    </row>
    <row r="71" spans="1:14" ht="24" x14ac:dyDescent="0.25">
      <c r="A71" s="90"/>
      <c r="B71" s="33"/>
      <c r="C71" s="33"/>
      <c r="D71" s="33"/>
      <c r="E71" s="33"/>
      <c r="F71" s="33"/>
      <c r="G71" s="95" t="s">
        <v>46</v>
      </c>
      <c r="H71" s="179">
        <f>SUM(H70:I70)*14</f>
        <v>140</v>
      </c>
      <c r="I71" s="180"/>
      <c r="J71" s="31"/>
      <c r="K71" s="34"/>
      <c r="L71" s="35"/>
      <c r="M71" s="35"/>
      <c r="N71" s="33"/>
    </row>
    <row r="72" spans="1:14" s="131" customFormat="1" x14ac:dyDescent="0.25">
      <c r="A72" s="124"/>
      <c r="B72" s="125"/>
      <c r="C72" s="125"/>
      <c r="D72" s="125"/>
      <c r="E72" s="125"/>
      <c r="F72" s="125"/>
      <c r="G72" s="126"/>
      <c r="H72" s="127"/>
      <c r="I72" s="127"/>
      <c r="J72" s="127"/>
      <c r="K72" s="128"/>
      <c r="L72" s="129"/>
      <c r="M72" s="129"/>
      <c r="N72" s="130"/>
    </row>
    <row r="73" spans="1:14" s="167" customFormat="1" ht="12" x14ac:dyDescent="0.2">
      <c r="A73" s="161" t="s">
        <v>229</v>
      </c>
      <c r="B73" s="162"/>
      <c r="C73" s="163"/>
      <c r="D73" s="132"/>
      <c r="E73" s="132"/>
      <c r="F73" s="132"/>
      <c r="G73" s="164"/>
      <c r="H73" s="165"/>
      <c r="I73" s="165"/>
      <c r="J73" s="165"/>
      <c r="K73" s="166"/>
      <c r="L73" s="164"/>
      <c r="M73" s="164"/>
      <c r="N73" s="132"/>
    </row>
    <row r="74" spans="1:14" s="167" customFormat="1" ht="24" x14ac:dyDescent="0.2">
      <c r="A74" s="105" t="s">
        <v>208</v>
      </c>
      <c r="B74" s="99" t="s">
        <v>156</v>
      </c>
      <c r="C74" s="107" t="s">
        <v>157</v>
      </c>
      <c r="D74" s="99" t="s">
        <v>158</v>
      </c>
      <c r="E74" s="99"/>
      <c r="F74" s="99" t="s">
        <v>27</v>
      </c>
      <c r="G74" s="101" t="s">
        <v>275</v>
      </c>
      <c r="H74" s="102">
        <v>0</v>
      </c>
      <c r="I74" s="102">
        <v>2</v>
      </c>
      <c r="J74" s="102"/>
      <c r="K74" s="103">
        <v>3</v>
      </c>
      <c r="L74" s="101" t="s">
        <v>45</v>
      </c>
      <c r="M74" s="101" t="s">
        <v>95</v>
      </c>
      <c r="N74" s="134" t="s">
        <v>248</v>
      </c>
    </row>
    <row r="75" spans="1:14" s="167" customFormat="1" ht="24" x14ac:dyDescent="0.2">
      <c r="A75" s="98" t="s">
        <v>208</v>
      </c>
      <c r="B75" s="99" t="s">
        <v>257</v>
      </c>
      <c r="C75" s="100" t="s">
        <v>162</v>
      </c>
      <c r="D75" s="100" t="s">
        <v>269</v>
      </c>
      <c r="E75" s="99"/>
      <c r="F75" s="99" t="s">
        <v>101</v>
      </c>
      <c r="G75" s="101" t="s">
        <v>102</v>
      </c>
      <c r="H75" s="102">
        <v>0</v>
      </c>
      <c r="I75" s="102">
        <v>2</v>
      </c>
      <c r="J75" s="102"/>
      <c r="K75" s="103">
        <v>3</v>
      </c>
      <c r="L75" s="101" t="s">
        <v>45</v>
      </c>
      <c r="M75" s="101" t="s">
        <v>95</v>
      </c>
      <c r="N75" s="134"/>
    </row>
    <row r="76" spans="1:14" s="167" customFormat="1" ht="12" x14ac:dyDescent="0.2">
      <c r="A76" s="98" t="s">
        <v>208</v>
      </c>
      <c r="B76" s="99" t="s">
        <v>258</v>
      </c>
      <c r="C76" s="104" t="s">
        <v>164</v>
      </c>
      <c r="D76" s="100" t="s">
        <v>165</v>
      </c>
      <c r="E76" s="99"/>
      <c r="F76" s="104" t="s">
        <v>31</v>
      </c>
      <c r="G76" s="101" t="s">
        <v>275</v>
      </c>
      <c r="H76" s="102">
        <v>0</v>
      </c>
      <c r="I76" s="102">
        <v>2</v>
      </c>
      <c r="J76" s="102"/>
      <c r="K76" s="103">
        <v>3</v>
      </c>
      <c r="L76" s="101" t="s">
        <v>35</v>
      </c>
      <c r="M76" s="101" t="s">
        <v>95</v>
      </c>
      <c r="N76" s="134" t="s">
        <v>189</v>
      </c>
    </row>
    <row r="77" spans="1:14" s="167" customFormat="1" ht="12" x14ac:dyDescent="0.2">
      <c r="A77" s="98" t="s">
        <v>208</v>
      </c>
      <c r="B77" s="99" t="s">
        <v>225</v>
      </c>
      <c r="C77" s="104" t="s">
        <v>166</v>
      </c>
      <c r="D77" s="99" t="s">
        <v>173</v>
      </c>
      <c r="E77" s="99"/>
      <c r="F77" s="104" t="s">
        <v>115</v>
      </c>
      <c r="G77" s="101" t="s">
        <v>275</v>
      </c>
      <c r="H77" s="102">
        <v>0</v>
      </c>
      <c r="I77" s="102">
        <v>2</v>
      </c>
      <c r="J77" s="102"/>
      <c r="K77" s="103">
        <v>3</v>
      </c>
      <c r="L77" s="101" t="s">
        <v>45</v>
      </c>
      <c r="M77" s="101" t="s">
        <v>95</v>
      </c>
      <c r="N77" s="134" t="s">
        <v>192</v>
      </c>
    </row>
    <row r="78" spans="1:14" s="167" customFormat="1" ht="12" x14ac:dyDescent="0.2">
      <c r="A78" s="161" t="s">
        <v>230</v>
      </c>
      <c r="B78" s="168"/>
      <c r="C78" s="134"/>
      <c r="D78" s="168"/>
      <c r="E78" s="168"/>
      <c r="F78" s="168"/>
      <c r="G78" s="169"/>
      <c r="H78" s="170"/>
      <c r="I78" s="170"/>
      <c r="J78" s="170"/>
      <c r="K78" s="171"/>
      <c r="L78" s="169"/>
      <c r="M78" s="169"/>
      <c r="N78" s="134"/>
    </row>
    <row r="79" spans="1:14" s="167" customFormat="1" ht="24" x14ac:dyDescent="0.2">
      <c r="A79" s="105" t="s">
        <v>209</v>
      </c>
      <c r="B79" s="99" t="s">
        <v>226</v>
      </c>
      <c r="C79" s="106" t="s">
        <v>159</v>
      </c>
      <c r="D79" s="107" t="s">
        <v>160</v>
      </c>
      <c r="E79" s="99"/>
      <c r="F79" s="99" t="s">
        <v>27</v>
      </c>
      <c r="G79" s="101" t="s">
        <v>275</v>
      </c>
      <c r="H79" s="102">
        <v>0</v>
      </c>
      <c r="I79" s="102">
        <v>3</v>
      </c>
      <c r="J79" s="102"/>
      <c r="K79" s="103">
        <v>3</v>
      </c>
      <c r="L79" s="101" t="s">
        <v>45</v>
      </c>
      <c r="M79" s="101" t="s">
        <v>95</v>
      </c>
      <c r="N79" s="134" t="s">
        <v>249</v>
      </c>
    </row>
    <row r="80" spans="1:14" s="167" customFormat="1" ht="12" x14ac:dyDescent="0.2">
      <c r="A80" s="98" t="s">
        <v>212</v>
      </c>
      <c r="B80" s="99" t="s">
        <v>260</v>
      </c>
      <c r="C80" s="104" t="s">
        <v>163</v>
      </c>
      <c r="D80" s="100" t="s">
        <v>270</v>
      </c>
      <c r="E80" s="99"/>
      <c r="F80" s="108" t="s">
        <v>199</v>
      </c>
      <c r="G80" s="101" t="s">
        <v>275</v>
      </c>
      <c r="H80" s="102">
        <v>1</v>
      </c>
      <c r="I80" s="102">
        <v>2</v>
      </c>
      <c r="J80" s="102"/>
      <c r="K80" s="103">
        <v>3</v>
      </c>
      <c r="L80" s="101" t="s">
        <v>45</v>
      </c>
      <c r="M80" s="101" t="s">
        <v>95</v>
      </c>
      <c r="N80" s="134"/>
    </row>
    <row r="81" spans="1:14" s="167" customFormat="1" ht="12" x14ac:dyDescent="0.2">
      <c r="A81" s="98" t="s">
        <v>209</v>
      </c>
      <c r="B81" s="99" t="s">
        <v>219</v>
      </c>
      <c r="C81" s="104" t="s">
        <v>167</v>
      </c>
      <c r="D81" s="99" t="s">
        <v>168</v>
      </c>
      <c r="E81" s="99"/>
      <c r="F81" s="100" t="s">
        <v>27</v>
      </c>
      <c r="G81" s="101" t="s">
        <v>275</v>
      </c>
      <c r="H81" s="102">
        <v>0</v>
      </c>
      <c r="I81" s="102">
        <v>3</v>
      </c>
      <c r="J81" s="102"/>
      <c r="K81" s="103">
        <v>3</v>
      </c>
      <c r="L81" s="101" t="s">
        <v>45</v>
      </c>
      <c r="M81" s="101" t="s">
        <v>95</v>
      </c>
      <c r="N81" s="134" t="s">
        <v>193</v>
      </c>
    </row>
    <row r="82" spans="1:14" s="167" customFormat="1" ht="24" x14ac:dyDescent="0.2">
      <c r="A82" s="98" t="s">
        <v>209</v>
      </c>
      <c r="B82" s="109" t="s">
        <v>220</v>
      </c>
      <c r="C82" s="106" t="s">
        <v>161</v>
      </c>
      <c r="D82" s="99" t="s">
        <v>259</v>
      </c>
      <c r="E82" s="99"/>
      <c r="F82" s="110" t="s">
        <v>197</v>
      </c>
      <c r="G82" s="101" t="s">
        <v>275</v>
      </c>
      <c r="H82" s="102">
        <v>0</v>
      </c>
      <c r="I82" s="102">
        <v>3</v>
      </c>
      <c r="J82" s="102"/>
      <c r="K82" s="103">
        <v>3</v>
      </c>
      <c r="L82" s="101" t="s">
        <v>35</v>
      </c>
      <c r="M82" s="101" t="s">
        <v>95</v>
      </c>
      <c r="N82" s="134" t="s">
        <v>250</v>
      </c>
    </row>
    <row r="83" spans="1:14" s="176" customFormat="1" ht="12" x14ac:dyDescent="0.2">
      <c r="A83" s="172"/>
      <c r="B83" s="134"/>
      <c r="C83" s="134"/>
      <c r="D83" s="134"/>
      <c r="E83" s="134"/>
      <c r="F83" s="134"/>
      <c r="G83" s="173"/>
      <c r="H83" s="174"/>
      <c r="I83" s="174"/>
      <c r="J83" s="174"/>
      <c r="K83" s="175"/>
      <c r="L83" s="169"/>
      <c r="M83" s="169"/>
      <c r="N83" s="134"/>
    </row>
    <row r="84" spans="1:14" s="176" customFormat="1" ht="12" x14ac:dyDescent="0.2">
      <c r="A84" s="177" t="s">
        <v>150</v>
      </c>
      <c r="B84" s="134"/>
      <c r="C84" s="134"/>
      <c r="D84" s="134"/>
      <c r="E84" s="134"/>
      <c r="F84" s="134"/>
      <c r="G84" s="173"/>
      <c r="H84" s="174"/>
      <c r="I84" s="174"/>
      <c r="J84" s="174"/>
      <c r="K84" s="175"/>
      <c r="L84" s="169"/>
      <c r="M84" s="169"/>
      <c r="N84" s="134"/>
    </row>
    <row r="85" spans="1:14" s="167" customFormat="1" ht="24" x14ac:dyDescent="0.2">
      <c r="A85" s="117" t="s">
        <v>151</v>
      </c>
      <c r="B85" s="118" t="s">
        <v>152</v>
      </c>
      <c r="C85" s="119" t="s">
        <v>252</v>
      </c>
      <c r="D85" s="119" t="s">
        <v>218</v>
      </c>
      <c r="E85" s="119"/>
      <c r="F85" s="160" t="s">
        <v>153</v>
      </c>
      <c r="G85" s="120" t="s">
        <v>154</v>
      </c>
      <c r="H85" s="121">
        <v>0</v>
      </c>
      <c r="I85" s="121">
        <v>2</v>
      </c>
      <c r="J85" s="121"/>
      <c r="K85" s="122">
        <v>4</v>
      </c>
      <c r="L85" s="123" t="s">
        <v>45</v>
      </c>
      <c r="M85" s="123" t="s">
        <v>95</v>
      </c>
      <c r="N85" s="135"/>
    </row>
    <row r="86" spans="1:14" s="167" customFormat="1" ht="24" x14ac:dyDescent="0.2">
      <c r="A86" s="117" t="s">
        <v>151</v>
      </c>
      <c r="B86" s="118" t="s">
        <v>155</v>
      </c>
      <c r="C86" s="119" t="s">
        <v>251</v>
      </c>
      <c r="D86" s="119" t="s">
        <v>200</v>
      </c>
      <c r="E86" s="119"/>
      <c r="F86" s="119" t="s">
        <v>253</v>
      </c>
      <c r="G86" s="120" t="s">
        <v>154</v>
      </c>
      <c r="H86" s="121">
        <v>0</v>
      </c>
      <c r="I86" s="121">
        <v>2</v>
      </c>
      <c r="J86" s="136"/>
      <c r="K86" s="122">
        <v>4</v>
      </c>
      <c r="L86" s="137" t="s">
        <v>45</v>
      </c>
      <c r="M86" s="123" t="s">
        <v>95</v>
      </c>
      <c r="N86" s="138" t="s">
        <v>201</v>
      </c>
    </row>
    <row r="87" spans="1:14" s="167" customFormat="1" ht="24" x14ac:dyDescent="0.2">
      <c r="A87" s="139" t="s">
        <v>209</v>
      </c>
      <c r="B87" s="140" t="s">
        <v>221</v>
      </c>
      <c r="C87" s="141" t="s">
        <v>254</v>
      </c>
      <c r="D87" s="118" t="s">
        <v>271</v>
      </c>
      <c r="E87" s="142"/>
      <c r="F87" s="143" t="s">
        <v>197</v>
      </c>
      <c r="G87" s="144" t="s">
        <v>275</v>
      </c>
      <c r="H87" s="145">
        <v>0</v>
      </c>
      <c r="I87" s="145">
        <v>3</v>
      </c>
      <c r="J87" s="145"/>
      <c r="K87" s="146">
        <v>4</v>
      </c>
      <c r="L87" s="144" t="s">
        <v>35</v>
      </c>
      <c r="M87" s="144" t="s">
        <v>95</v>
      </c>
      <c r="N87" s="147" t="s">
        <v>220</v>
      </c>
    </row>
    <row r="88" spans="1:14" s="167" customFormat="1" ht="24" x14ac:dyDescent="0.2">
      <c r="A88" s="148" t="s">
        <v>208</v>
      </c>
      <c r="B88" s="140" t="s">
        <v>227</v>
      </c>
      <c r="C88" s="118" t="s">
        <v>255</v>
      </c>
      <c r="D88" s="118" t="s">
        <v>272</v>
      </c>
      <c r="E88" s="142"/>
      <c r="F88" s="142" t="s">
        <v>27</v>
      </c>
      <c r="G88" s="144" t="s">
        <v>275</v>
      </c>
      <c r="H88" s="145">
        <v>0</v>
      </c>
      <c r="I88" s="145">
        <v>2</v>
      </c>
      <c r="J88" s="145"/>
      <c r="K88" s="149">
        <v>4</v>
      </c>
      <c r="L88" s="123" t="s">
        <v>45</v>
      </c>
      <c r="M88" s="123" t="s">
        <v>95</v>
      </c>
      <c r="N88" s="147" t="s">
        <v>156</v>
      </c>
    </row>
    <row r="89" spans="1:14" s="167" customFormat="1" ht="12" x14ac:dyDescent="0.2">
      <c r="A89" s="150" t="s">
        <v>209</v>
      </c>
      <c r="B89" s="142" t="s">
        <v>228</v>
      </c>
      <c r="C89" s="141" t="s">
        <v>256</v>
      </c>
      <c r="D89" s="118" t="s">
        <v>273</v>
      </c>
      <c r="E89" s="118"/>
      <c r="F89" s="118" t="s">
        <v>27</v>
      </c>
      <c r="G89" s="144" t="s">
        <v>275</v>
      </c>
      <c r="H89" s="121">
        <v>0</v>
      </c>
      <c r="I89" s="151">
        <v>3</v>
      </c>
      <c r="J89" s="121"/>
      <c r="K89" s="122">
        <v>4</v>
      </c>
      <c r="L89" s="123" t="s">
        <v>45</v>
      </c>
      <c r="M89" s="123" t="s">
        <v>95</v>
      </c>
      <c r="N89" s="135" t="s">
        <v>226</v>
      </c>
    </row>
    <row r="90" spans="1:14" s="167" customFormat="1" ht="12" x14ac:dyDescent="0.2">
      <c r="A90" s="178"/>
      <c r="B90" s="132"/>
      <c r="C90" s="163"/>
      <c r="D90" s="132"/>
      <c r="E90" s="132"/>
      <c r="F90" s="132"/>
      <c r="G90" s="164"/>
      <c r="H90" s="165"/>
      <c r="I90" s="165"/>
      <c r="J90" s="165"/>
      <c r="K90" s="166"/>
      <c r="L90" s="164"/>
      <c r="M90" s="164"/>
      <c r="N90" s="132"/>
    </row>
    <row r="91" spans="1:14" s="167" customFormat="1" ht="12" x14ac:dyDescent="0.2">
      <c r="A91" s="178"/>
      <c r="B91" s="132"/>
      <c r="C91" s="163"/>
      <c r="D91" s="132"/>
      <c r="E91" s="132"/>
      <c r="F91" s="132"/>
      <c r="G91" s="164"/>
      <c r="H91" s="165"/>
      <c r="I91" s="165"/>
      <c r="J91" s="165"/>
      <c r="K91" s="166"/>
      <c r="L91" s="164"/>
      <c r="M91" s="164"/>
      <c r="N91" s="132"/>
    </row>
    <row r="92" spans="1:14" s="167" customFormat="1" ht="12" x14ac:dyDescent="0.2">
      <c r="A92" s="178"/>
      <c r="B92" s="132"/>
      <c r="C92" s="163"/>
      <c r="D92" s="132"/>
      <c r="E92" s="132"/>
      <c r="F92" s="132"/>
      <c r="G92" s="164"/>
      <c r="H92" s="165"/>
      <c r="I92" s="165"/>
      <c r="J92" s="165"/>
      <c r="K92" s="166"/>
      <c r="L92" s="164"/>
      <c r="M92" s="164"/>
      <c r="N92" s="132"/>
    </row>
    <row r="93" spans="1:14" s="167" customFormat="1" ht="12" x14ac:dyDescent="0.2">
      <c r="A93" s="178"/>
      <c r="B93" s="132"/>
      <c r="C93" s="163"/>
      <c r="D93" s="132"/>
      <c r="E93" s="132"/>
      <c r="F93" s="132"/>
      <c r="G93" s="164"/>
      <c r="H93" s="165"/>
      <c r="I93" s="165"/>
      <c r="J93" s="165"/>
      <c r="K93" s="166"/>
      <c r="L93" s="164"/>
      <c r="M93" s="164"/>
      <c r="N93" s="132"/>
    </row>
    <row r="94" spans="1:14" s="167" customFormat="1" ht="12" x14ac:dyDescent="0.2">
      <c r="A94" s="178"/>
      <c r="B94" s="132"/>
      <c r="C94" s="163"/>
      <c r="D94" s="132"/>
      <c r="E94" s="132"/>
      <c r="F94" s="132"/>
      <c r="G94" s="164"/>
      <c r="H94" s="165"/>
      <c r="I94" s="165"/>
      <c r="J94" s="165"/>
      <c r="K94" s="166"/>
      <c r="L94" s="164"/>
      <c r="M94" s="164"/>
      <c r="N94" s="132"/>
    </row>
    <row r="95" spans="1:14" s="167" customFormat="1" ht="12" x14ac:dyDescent="0.2">
      <c r="A95" s="178"/>
      <c r="B95" s="132"/>
      <c r="C95" s="163"/>
      <c r="D95" s="132"/>
      <c r="E95" s="132"/>
      <c r="F95" s="132"/>
      <c r="G95" s="164"/>
      <c r="H95" s="165"/>
      <c r="I95" s="165"/>
      <c r="J95" s="165"/>
      <c r="K95" s="166"/>
      <c r="L95" s="164"/>
      <c r="M95" s="164"/>
      <c r="N95" s="132"/>
    </row>
    <row r="96" spans="1:14" s="133" customFormat="1" x14ac:dyDescent="0.25">
      <c r="A96" s="111"/>
      <c r="B96" s="112"/>
      <c r="C96" s="113"/>
      <c r="D96" s="112"/>
      <c r="E96" s="112"/>
      <c r="F96" s="112"/>
      <c r="G96" s="114"/>
      <c r="H96" s="115"/>
      <c r="I96" s="115"/>
      <c r="J96" s="115"/>
      <c r="K96" s="116"/>
      <c r="L96" s="114"/>
      <c r="M96" s="114"/>
      <c r="N96" s="112"/>
    </row>
    <row r="97" spans="1:14" s="133" customFormat="1" x14ac:dyDescent="0.25">
      <c r="A97" s="111"/>
      <c r="B97" s="112"/>
      <c r="C97" s="113"/>
      <c r="D97" s="112"/>
      <c r="E97" s="112"/>
      <c r="F97" s="112"/>
      <c r="G97" s="114"/>
      <c r="H97" s="115"/>
      <c r="I97" s="115"/>
      <c r="J97" s="115"/>
      <c r="K97" s="116"/>
      <c r="L97" s="114"/>
      <c r="M97" s="114"/>
      <c r="N97" s="112"/>
    </row>
    <row r="98" spans="1:14" s="133" customFormat="1" x14ac:dyDescent="0.25">
      <c r="A98" s="111"/>
      <c r="B98" s="112"/>
      <c r="C98" s="113"/>
      <c r="D98" s="112"/>
      <c r="E98" s="112"/>
      <c r="F98" s="112"/>
      <c r="G98" s="114"/>
      <c r="H98" s="115"/>
      <c r="I98" s="115"/>
      <c r="J98" s="115"/>
      <c r="K98" s="116"/>
      <c r="L98" s="114"/>
      <c r="M98" s="114"/>
      <c r="N98" s="112"/>
    </row>
    <row r="99" spans="1:14" s="133" customFormat="1" x14ac:dyDescent="0.25">
      <c r="A99" s="111"/>
      <c r="B99" s="112"/>
      <c r="C99" s="113"/>
      <c r="D99" s="112"/>
      <c r="E99" s="112"/>
      <c r="F99" s="112"/>
      <c r="G99" s="114"/>
      <c r="H99" s="115"/>
      <c r="I99" s="115"/>
      <c r="J99" s="115"/>
      <c r="K99" s="116"/>
      <c r="L99" s="114"/>
      <c r="M99" s="114"/>
      <c r="N99" s="112"/>
    </row>
    <row r="100" spans="1:14" s="133" customFormat="1" x14ac:dyDescent="0.25">
      <c r="A100" s="111"/>
      <c r="B100" s="112"/>
      <c r="C100" s="113"/>
      <c r="D100" s="112"/>
      <c r="E100" s="112"/>
      <c r="F100" s="112"/>
      <c r="G100" s="114"/>
      <c r="H100" s="115"/>
      <c r="I100" s="115"/>
      <c r="J100" s="115"/>
      <c r="K100" s="116"/>
      <c r="L100" s="114"/>
      <c r="M100" s="114"/>
      <c r="N100" s="112"/>
    </row>
    <row r="101" spans="1:14" s="133" customFormat="1" x14ac:dyDescent="0.25">
      <c r="A101" s="111"/>
      <c r="B101" s="112"/>
      <c r="C101" s="113"/>
      <c r="D101" s="112"/>
      <c r="E101" s="112"/>
      <c r="F101" s="112"/>
      <c r="G101" s="114"/>
      <c r="H101" s="115"/>
      <c r="I101" s="115"/>
      <c r="J101" s="115"/>
      <c r="K101" s="116"/>
      <c r="L101" s="114"/>
      <c r="M101" s="114"/>
      <c r="N101" s="112"/>
    </row>
    <row r="102" spans="1:14" s="159" customFormat="1" x14ac:dyDescent="0.25">
      <c r="A102" s="152"/>
      <c r="B102" s="153"/>
      <c r="C102" s="154"/>
      <c r="D102" s="155"/>
      <c r="E102" s="153"/>
      <c r="F102" s="153"/>
      <c r="G102" s="156"/>
      <c r="H102" s="157"/>
      <c r="I102" s="157"/>
      <c r="J102" s="157"/>
      <c r="K102" s="158"/>
      <c r="L102" s="156"/>
      <c r="M102" s="156"/>
      <c r="N102" s="153"/>
    </row>
  </sheetData>
  <mergeCells count="19"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40:I40"/>
    <mergeCell ref="H52:I52"/>
    <mergeCell ref="H63:I63"/>
    <mergeCell ref="H71:I71"/>
    <mergeCell ref="B7:B8"/>
    <mergeCell ref="H18:I18"/>
    <mergeCell ref="H28:I2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User</cp:lastModifiedBy>
  <cp:revision/>
  <cp:lastPrinted>2017-05-18T17:33:35Z</cp:lastPrinted>
  <dcterms:created xsi:type="dcterms:W3CDTF">2016-09-01T14:49:18Z</dcterms:created>
  <dcterms:modified xsi:type="dcterms:W3CDTF">2017-07-27T18:04:44Z</dcterms:modified>
</cp:coreProperties>
</file>