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Közösségszervezés\"/>
    </mc:Choice>
  </mc:AlternateContent>
  <bookViews>
    <workbookView xWindow="0" yWindow="0" windowWidth="20490" windowHeight="7530"/>
  </bookViews>
  <sheets>
    <sheet name="Kulturális közösségszervezés" sheetId="1" r:id="rId1"/>
    <sheet name="Ifjúsági közösségszervezés" sheetId="4" r:id="rId2"/>
    <sheet name="Humánfejlesztés" sheetId="5" r:id="rId3"/>
  </sheets>
  <definedNames>
    <definedName name="_xlnm._FilterDatabase" localSheetId="2" hidden="1">Humánfejlesztés!$A$6:$N$85</definedName>
    <definedName name="_xlnm._FilterDatabase" localSheetId="1" hidden="1">'Ifjúsági közösségszervezés'!$A$6:$N$84</definedName>
    <definedName name="_xlnm._FilterDatabase" localSheetId="0" hidden="1">'Kulturális közösségszervezés'!$A$6:$N$86</definedName>
    <definedName name="_xlnm.Print_Titles" localSheetId="2">Humánfejlesztés!$7:$8</definedName>
    <definedName name="_xlnm.Print_Titles" localSheetId="1">'Ifjúsági közösségszervezés'!$7:$8</definedName>
    <definedName name="_xlnm.Print_Titles" localSheetId="0">'Kulturális közösségszervezés'!$7:$8</definedName>
    <definedName name="_xlnm.Print_Area" localSheetId="2">Humánfejlesztés!$A$1:$N$85</definedName>
    <definedName name="_xlnm.Print_Area" localSheetId="1">'Ifjúsági közösségszervezés'!$A$1:$N$84</definedName>
    <definedName name="_xlnm.Print_Area" localSheetId="0">'Kulturális közösségszervezés'!$A$1:$N$86</definedName>
  </definedNames>
  <calcPr calcId="162913"/>
</workbook>
</file>

<file path=xl/calcChain.xml><?xml version="1.0" encoding="utf-8"?>
<calcChain xmlns="http://schemas.openxmlformats.org/spreadsheetml/2006/main">
  <c r="K53" i="1" l="1"/>
  <c r="K64" i="1"/>
  <c r="H64" i="4"/>
  <c r="I64" i="4"/>
  <c r="H65" i="4" s="1"/>
  <c r="J64" i="4"/>
  <c r="H30" i="5"/>
  <c r="I30" i="5"/>
  <c r="H31" i="5"/>
  <c r="J30" i="5"/>
  <c r="J31" i="5" s="1"/>
  <c r="K30" i="5"/>
  <c r="I30" i="4"/>
  <c r="H30" i="4"/>
  <c r="H31" i="4" s="1"/>
  <c r="J30" i="4"/>
  <c r="J31" i="4"/>
  <c r="K30" i="4"/>
  <c r="K77" i="1"/>
  <c r="I64" i="1"/>
  <c r="J64" i="1"/>
  <c r="J65" i="1" s="1"/>
  <c r="H64" i="1"/>
  <c r="H65" i="1"/>
  <c r="K41" i="1"/>
  <c r="I53" i="1"/>
  <c r="J53" i="1"/>
  <c r="J54" i="1"/>
  <c r="H53" i="1"/>
  <c r="H30" i="1"/>
  <c r="I30" i="1"/>
  <c r="H31" i="1"/>
  <c r="J30" i="1"/>
  <c r="J31" i="1" s="1"/>
  <c r="K30" i="1"/>
  <c r="I53" i="5"/>
  <c r="J53" i="5"/>
  <c r="J54" i="5" s="1"/>
  <c r="J19" i="5"/>
  <c r="J20" i="5"/>
  <c r="J41" i="5"/>
  <c r="J42" i="5" s="1"/>
  <c r="J64" i="5"/>
  <c r="J65" i="5" s="1"/>
  <c r="J77" i="5"/>
  <c r="J78" i="5" s="1"/>
  <c r="K53" i="5"/>
  <c r="H53" i="5"/>
  <c r="H54" i="5" s="1"/>
  <c r="H64" i="5"/>
  <c r="H65" i="5" s="1"/>
  <c r="I64" i="5"/>
  <c r="H19" i="5"/>
  <c r="H20" i="5" s="1"/>
  <c r="I19" i="5"/>
  <c r="H41" i="5"/>
  <c r="I41" i="5"/>
  <c r="H77" i="5"/>
  <c r="I77" i="5"/>
  <c r="K19" i="5"/>
  <c r="K41" i="5"/>
  <c r="K64" i="5"/>
  <c r="K77" i="5"/>
  <c r="H53" i="4"/>
  <c r="H54" i="4" s="1"/>
  <c r="I53" i="4"/>
  <c r="H77" i="4"/>
  <c r="I77" i="4"/>
  <c r="H78" i="4"/>
  <c r="H19" i="4"/>
  <c r="I19" i="4"/>
  <c r="H20" i="4" s="1"/>
  <c r="H41" i="4"/>
  <c r="I41" i="4"/>
  <c r="J53" i="4"/>
  <c r="J54" i="4"/>
  <c r="J65" i="4"/>
  <c r="J77" i="4"/>
  <c r="J78" i="4" s="1"/>
  <c r="J19" i="4"/>
  <c r="J20" i="4"/>
  <c r="J41" i="4"/>
  <c r="J42" i="4" s="1"/>
  <c r="K19" i="4"/>
  <c r="K41" i="4"/>
  <c r="K53" i="4"/>
  <c r="K64" i="4"/>
  <c r="K77" i="4"/>
  <c r="J19" i="1"/>
  <c r="J20" i="1" s="1"/>
  <c r="J41" i="1"/>
  <c r="J42" i="1" s="1"/>
  <c r="J77" i="1"/>
  <c r="J78" i="1" s="1"/>
  <c r="H19" i="1"/>
  <c r="H20" i="1" s="1"/>
  <c r="I19" i="1"/>
  <c r="H41" i="1"/>
  <c r="I41" i="1"/>
  <c r="H42" i="1" s="1"/>
  <c r="H77" i="1"/>
  <c r="I77" i="1"/>
  <c r="H78" i="1" s="1"/>
  <c r="K19" i="1"/>
  <c r="H78" i="5"/>
  <c r="N3" i="1" l="1"/>
  <c r="N3" i="4"/>
  <c r="H42" i="4"/>
  <c r="H42" i="5"/>
  <c r="M3" i="5" s="1"/>
  <c r="H54" i="1"/>
  <c r="M3" i="1" s="1"/>
  <c r="M3" i="4"/>
  <c r="N3" i="5"/>
</calcChain>
</file>

<file path=xl/sharedStrings.xml><?xml version="1.0" encoding="utf-8"?>
<sst xmlns="http://schemas.openxmlformats.org/spreadsheetml/2006/main" count="1335" uniqueCount="320">
  <si>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</si>
  <si>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</si>
  <si>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</si>
  <si>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</si>
  <si>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</si>
  <si>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</si>
  <si>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</si>
  <si>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</si>
  <si>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</si>
  <si>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</si>
  <si>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</si>
  <si>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</si>
  <si>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</si>
  <si>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</si>
  <si>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</si>
  <si>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</si>
  <si>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</si>
  <si>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</si>
  <si>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</si>
  <si>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</si>
  <si>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</si>
  <si>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</si>
  <si>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</si>
  <si>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</si>
  <si>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</si>
  <si>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Dr. Drabancz Mihály Róbert</t>
  </si>
  <si>
    <t>Filozófiatörténet</t>
  </si>
  <si>
    <t>Szociológia</t>
  </si>
  <si>
    <t>Jogi alapok</t>
  </si>
  <si>
    <t>Digitális alkalmazások</t>
  </si>
  <si>
    <t>Társadalomtudományi kutatások módszertana</t>
  </si>
  <si>
    <t>Anyanyelvi ismeretek</t>
  </si>
  <si>
    <t>Környezet és ember</t>
  </si>
  <si>
    <t>Művelődésfilozófia</t>
  </si>
  <si>
    <t>Művelődéstörténet I.</t>
  </si>
  <si>
    <t>Művelődéstörténet II.</t>
  </si>
  <si>
    <t>Művelődésszociológia</t>
  </si>
  <si>
    <t>A kultúra jogi szabályozása</t>
  </si>
  <si>
    <t>A pszichológia fő területei</t>
  </si>
  <si>
    <t>Politológia</t>
  </si>
  <si>
    <t>Kulturális intézmények rendszere</t>
  </si>
  <si>
    <t>Szociálpszichológia</t>
  </si>
  <si>
    <t>Közösségfejlesztés I.</t>
  </si>
  <si>
    <t>Szakmai gyakorlat I.</t>
  </si>
  <si>
    <t>Projektmenedzsment</t>
  </si>
  <si>
    <t>Társadalomtörténet</t>
  </si>
  <si>
    <t>Közösségfejlesztés II.</t>
  </si>
  <si>
    <t>Lokális társadalomismeret</t>
  </si>
  <si>
    <t>Kultúraközvetítés elmélete</t>
  </si>
  <si>
    <t>Oktatási és képzési rendszerek</t>
  </si>
  <si>
    <t>Karriertervezés</t>
  </si>
  <si>
    <t>Kisebbségszociológia</t>
  </si>
  <si>
    <t>Közgyűjteményi ismeretek</t>
  </si>
  <si>
    <t>Helytörténet</t>
  </si>
  <si>
    <t>Közösségszervezés története</t>
  </si>
  <si>
    <t>Etika</t>
  </si>
  <si>
    <t>Európai Uniós ismeretek</t>
  </si>
  <si>
    <t>Ifjúságszociológia</t>
  </si>
  <si>
    <t>Helyi médiarendszerek</t>
  </si>
  <si>
    <t>Néprajz</t>
  </si>
  <si>
    <t>Animációelmélet</t>
  </si>
  <si>
    <t>Marketing</t>
  </si>
  <si>
    <t>Társadalmi kommunikáció</t>
  </si>
  <si>
    <t>Demográfia</t>
  </si>
  <si>
    <t>Rendezvényszervezés</t>
  </si>
  <si>
    <t>PR ismeretek</t>
  </si>
  <si>
    <t>Érdekérvényesítés</t>
  </si>
  <si>
    <t>Pályázatírás gyakorlata</t>
  </si>
  <si>
    <t>Dr. Kiss Ferenc</t>
  </si>
  <si>
    <t>Dr. habil. Kiss Lajos András</t>
  </si>
  <si>
    <t>Dr. Nagy Andrea</t>
  </si>
  <si>
    <t>Dr. Nagy Edit</t>
  </si>
  <si>
    <t>Dr. Pauwlik Zsuzsa Orsika</t>
  </si>
  <si>
    <t>Dr. Rozgonyi Ibolya</t>
  </si>
  <si>
    <t>Nyilas Orsolya</t>
  </si>
  <si>
    <t>Dr. Riczu Zoltán</t>
  </si>
  <si>
    <t>Dr. Ratkó Lujza</t>
  </si>
  <si>
    <t>Dr. Magyar Zoltán</t>
  </si>
  <si>
    <t>Dr. Zopus András</t>
  </si>
  <si>
    <t>Dr. Egri Imre</t>
  </si>
  <si>
    <t>Társadalom- és szociálpolitika</t>
  </si>
  <si>
    <t>Tanácsadás kommunikációs alapjai</t>
  </si>
  <si>
    <t>Dr. Takács Tamara</t>
  </si>
  <si>
    <t>Életkorok pedagógiája</t>
  </si>
  <si>
    <t>Egyéni esetkezelés elmélete és gyakorlata</t>
  </si>
  <si>
    <t>Dr. Torkos Katalin</t>
  </si>
  <si>
    <t>Gyermek- és ifjúságvédelem</t>
  </si>
  <si>
    <t>Dr. Pornói Imre</t>
  </si>
  <si>
    <t>Az Európai Unió társadalompolitikai rendszere</t>
  </si>
  <si>
    <t>Szakmai önismereti és kompetenciafejlesztés</t>
  </si>
  <si>
    <t>Dr. Margitics Ferenc</t>
  </si>
  <si>
    <t>Mentálhigiéné</t>
  </si>
  <si>
    <t>Közösségi szociális munka</t>
  </si>
  <si>
    <t>Multikulturalizmus</t>
  </si>
  <si>
    <t>KOI</t>
  </si>
  <si>
    <t>MII</t>
  </si>
  <si>
    <t>GTI</t>
  </si>
  <si>
    <t>Munkaerőpiaci ismeretek</t>
  </si>
  <si>
    <t>A felnőttképzés jogi szabályozása</t>
  </si>
  <si>
    <t>Nevelés- és oktatásszociológia</t>
  </si>
  <si>
    <t>Korszerű tanulási, tanítási és oktatási módszerek a felnőttképzésben</t>
  </si>
  <si>
    <t>Szervezeti magatartás</t>
  </si>
  <si>
    <t>Marketingkommunikáció</t>
  </si>
  <si>
    <t>Andragógiai kutatások módszertana</t>
  </si>
  <si>
    <t>Az Európai Unió felnőttképzési politikája</t>
  </si>
  <si>
    <t>Informatika és ügyvitelszervezés</t>
  </si>
  <si>
    <t>E-learning</t>
  </si>
  <si>
    <t>BAI0002</t>
  </si>
  <si>
    <t>BAI0019</t>
  </si>
  <si>
    <t>BAI0041</t>
  </si>
  <si>
    <t>BAI0001</t>
  </si>
  <si>
    <t>BAI0044</t>
  </si>
  <si>
    <t>BAI0006</t>
  </si>
  <si>
    <t>BAI0046</t>
  </si>
  <si>
    <t>BAI0021</t>
  </si>
  <si>
    <t>BAI0045</t>
  </si>
  <si>
    <t>Szakmai gyakorlat II.</t>
  </si>
  <si>
    <t>BAI0047</t>
  </si>
  <si>
    <t>BAI0048</t>
  </si>
  <si>
    <t>BAI0017</t>
  </si>
  <si>
    <t>BAI0031</t>
  </si>
  <si>
    <t>History of Philosophy</t>
  </si>
  <si>
    <t>Sociology</t>
  </si>
  <si>
    <t>Civilisation Philosophy</t>
  </si>
  <si>
    <t>TFI</t>
  </si>
  <si>
    <t>Basic Law</t>
  </si>
  <si>
    <t>Culture History I.</t>
  </si>
  <si>
    <t>Culture History II.</t>
  </si>
  <si>
    <t>Digital Applications</t>
  </si>
  <si>
    <t>Politology</t>
  </si>
  <si>
    <t>Structure of Cultural Institutions</t>
  </si>
  <si>
    <t>Cultural Sociology</t>
  </si>
  <si>
    <t>Law of Culture</t>
  </si>
  <si>
    <t>Community Developement I.</t>
  </si>
  <si>
    <t>Community Developement II.</t>
  </si>
  <si>
    <t>Professional Practice I.</t>
  </si>
  <si>
    <t>Professional Practice II.</t>
  </si>
  <si>
    <t>Theority of Culture Mediate</t>
  </si>
  <si>
    <t>Carrier Building</t>
  </si>
  <si>
    <t xml:space="preserve">Sociology of Minorities </t>
  </si>
  <si>
    <t>Local History</t>
  </si>
  <si>
    <t>History of Community Organization</t>
  </si>
  <si>
    <t>Structure of Education and Training</t>
  </si>
  <si>
    <t>Public Collection Knowledge</t>
  </si>
  <si>
    <t>Local Knowledge Society</t>
  </si>
  <si>
    <t>Basic Knowledge of European Union</t>
  </si>
  <si>
    <t>Structure of Local Media</t>
  </si>
  <si>
    <t>Ethnography</t>
  </si>
  <si>
    <t>Theory of Animations</t>
  </si>
  <si>
    <t>Social Communication</t>
  </si>
  <si>
    <t>Demography</t>
  </si>
  <si>
    <t>Tender Writing Studies</t>
  </si>
  <si>
    <t>Project Management</t>
  </si>
  <si>
    <t>Interest Enforcement</t>
  </si>
  <si>
    <t>Social Psychology</t>
  </si>
  <si>
    <t>Menedzsment</t>
  </si>
  <si>
    <t>Management</t>
  </si>
  <si>
    <t>Sociology of Youth</t>
  </si>
  <si>
    <t>Szakmai gyakorlat III.</t>
  </si>
  <si>
    <t>Professional Practice III.</t>
  </si>
  <si>
    <t>Szakdolgozat</t>
  </si>
  <si>
    <t>NYI</t>
  </si>
  <si>
    <t>ZEI</t>
  </si>
  <si>
    <t>Knowledge of Native</t>
  </si>
  <si>
    <t>Professional Self-Knowledge, Developing of Competencies</t>
  </si>
  <si>
    <t>Social Work with Communities</t>
  </si>
  <si>
    <t>Multiculturalism</t>
  </si>
  <si>
    <t>Mental Hygiene</t>
  </si>
  <si>
    <t>Studies in Labour Market</t>
  </si>
  <si>
    <t>Law of Adult Education</t>
  </si>
  <si>
    <t>Modern Learning, Teaching Methods in the Adult Education</t>
  </si>
  <si>
    <t>Organisational Behaviour</t>
  </si>
  <si>
    <t>Methodology of Andragogy Research</t>
  </si>
  <si>
    <t>Marketing Communication</t>
  </si>
  <si>
    <t>Adult Education Policy of the European Union</t>
  </si>
  <si>
    <t>Informatics and Administrative Theory</t>
  </si>
  <si>
    <t>Research Methods of Social History</t>
  </si>
  <si>
    <t>Basics of PR</t>
  </si>
  <si>
    <t>The Main Fields of Psychology</t>
  </si>
  <si>
    <t>BAI0029</t>
  </si>
  <si>
    <t>BAI0032</t>
  </si>
  <si>
    <t>BAI0040</t>
  </si>
  <si>
    <t>BAI0028</t>
  </si>
  <si>
    <t>Kommunikációs készségfejlesztés</t>
  </si>
  <si>
    <t>Oroszné Ilcsik Bernadett</t>
  </si>
  <si>
    <t>Felnőttképzés szervezése</t>
  </si>
  <si>
    <t>Nonprofit szervezetek jogi kérdései</t>
  </si>
  <si>
    <t>Law of Nonprofit Organizations</t>
  </si>
  <si>
    <t>Kulturális rendezvényszervezés</t>
  </si>
  <si>
    <t>Culture Organisation</t>
  </si>
  <si>
    <t>Program Organization</t>
  </si>
  <si>
    <t>Development of Communicational Skills</t>
  </si>
  <si>
    <t>History of the Society</t>
  </si>
  <si>
    <t>Research Methods of Social Scienses</t>
  </si>
  <si>
    <t>Social policy of European Unio</t>
  </si>
  <si>
    <t>Pedagogy of Ages</t>
  </si>
  <si>
    <t>Theory and Practice of Care Management</t>
  </si>
  <si>
    <t>Introduction to Consultancy</t>
  </si>
  <si>
    <t>Organisation of Adult Education</t>
  </si>
  <si>
    <t>Organisations of Adult Edication</t>
  </si>
  <si>
    <t>Sociology of Education</t>
  </si>
  <si>
    <t>Dr. Baracsi Ágnes Erzsébet</t>
  </si>
  <si>
    <t>Environment and Human</t>
  </si>
  <si>
    <t>Mikro- és makroökonómia</t>
  </si>
  <si>
    <t>Micro- and macroeconomics</t>
  </si>
  <si>
    <t>BKS1101</t>
  </si>
  <si>
    <t>BKS1103</t>
  </si>
  <si>
    <t>BKS1104</t>
  </si>
  <si>
    <t>BKS1206</t>
  </si>
  <si>
    <t>BKS1207</t>
  </si>
  <si>
    <t>BKS1208</t>
  </si>
  <si>
    <t>BKS1209</t>
  </si>
  <si>
    <t>BKS1210</t>
  </si>
  <si>
    <t>BKS1112</t>
  </si>
  <si>
    <t>BKS1113</t>
  </si>
  <si>
    <t>BKS1114</t>
  </si>
  <si>
    <t>BKS1115</t>
  </si>
  <si>
    <t>BKS1116</t>
  </si>
  <si>
    <t>BKS1205</t>
  </si>
  <si>
    <t>BKS1111</t>
  </si>
  <si>
    <t>BKS1217</t>
  </si>
  <si>
    <t>BKS1218</t>
  </si>
  <si>
    <t>BKK2202</t>
  </si>
  <si>
    <t>BKK2203</t>
  </si>
  <si>
    <t>BKS1119</t>
  </si>
  <si>
    <t>BKS1120</t>
  </si>
  <si>
    <t>BKK2105</t>
  </si>
  <si>
    <t>BKK2106</t>
  </si>
  <si>
    <t>BKK2107</t>
  </si>
  <si>
    <t>BKS1221</t>
  </si>
  <si>
    <t>BKS1222</t>
  </si>
  <si>
    <t>BKS1223</t>
  </si>
  <si>
    <t>BKS1224</t>
  </si>
  <si>
    <t>BKS1225</t>
  </si>
  <si>
    <t>BKK2208</t>
  </si>
  <si>
    <t>BKK2209</t>
  </si>
  <si>
    <t>BKI2202</t>
  </si>
  <si>
    <t>BKI2204</t>
  </si>
  <si>
    <t>BKI2106</t>
  </si>
  <si>
    <t>BKI2107</t>
  </si>
  <si>
    <t>BKI2108</t>
  </si>
  <si>
    <t>BKI2109</t>
  </si>
  <si>
    <t>BKH2201</t>
  </si>
  <si>
    <t>BKH2203</t>
  </si>
  <si>
    <t>BKH2204</t>
  </si>
  <si>
    <t>BKH2205</t>
  </si>
  <si>
    <t>BKH2106</t>
  </si>
  <si>
    <t>BKH2107</t>
  </si>
  <si>
    <t>BKH2108</t>
  </si>
  <si>
    <t>BKH2209</t>
  </si>
  <si>
    <t>BKH2210</t>
  </si>
  <si>
    <t>BKH2211</t>
  </si>
  <si>
    <t>Otthon jellegű intézmények nevelőmunkája</t>
  </si>
  <si>
    <t>IOVK</t>
  </si>
  <si>
    <t>BAI0057</t>
  </si>
  <si>
    <t>Marketing </t>
  </si>
  <si>
    <t>BAI0058</t>
  </si>
  <si>
    <t>European Trends in Pedagogy (English, German, French)</t>
  </si>
  <si>
    <t>Dr. Kiss Kálmán Ervin</t>
  </si>
  <si>
    <t>BAI0062</t>
  </si>
  <si>
    <t>Philosophie (német)</t>
  </si>
  <si>
    <t>Philosophy</t>
  </si>
  <si>
    <t>BAI0063</t>
  </si>
  <si>
    <t>Ethik (német)</t>
  </si>
  <si>
    <t>Ethics</t>
  </si>
  <si>
    <t>Research Methods of Social Sciences</t>
  </si>
  <si>
    <t>Educational Work at Home Type Institutions</t>
  </si>
  <si>
    <t>BKK2104</t>
  </si>
  <si>
    <t>Vassné dr. Figula Erika Éva</t>
  </si>
  <si>
    <t>Tóthné dr. Kerülő Judit</t>
  </si>
  <si>
    <t>Bodnárné dr. Kis Katalin</t>
  </si>
  <si>
    <t>Dr. Szerafinné dr. Szabolcsi Ágnes</t>
  </si>
  <si>
    <t>Tanyiné dr. Kocsis Anikó</t>
  </si>
  <si>
    <t>Barabásné dr. Kárpáti Dóra</t>
  </si>
  <si>
    <t>Kósáné dr. Bilanics Ágnes</t>
  </si>
  <si>
    <t>Humánerőforrás menedzsment</t>
  </si>
  <si>
    <t>Human Resource Management</t>
  </si>
  <si>
    <t>Szakirány</t>
  </si>
  <si>
    <t>Irodai kommunikáció (angol-német-francia-orosz)</t>
  </si>
  <si>
    <t>Communication in the Office (English, German, French, Russian)</t>
  </si>
  <si>
    <t>Dr. Filep Gyula</t>
  </si>
  <si>
    <t xml:space="preserve">Szak megnevezése: Közösségszervezés alapképzési szak </t>
  </si>
  <si>
    <t>Szakirány: Kulturális közösségszervezés</t>
  </si>
  <si>
    <t>Szakfelelős: Dr. Drabancz Mihály Róbert</t>
  </si>
  <si>
    <t>Szakirányfelelős: Dr. Drabancz Mihály Róbert</t>
  </si>
  <si>
    <t>Szakirány: Ifjúsági közösségszervezés</t>
  </si>
  <si>
    <t>Szakirányfelelős: Dr. Baracsi Ágnes Erzsébet</t>
  </si>
  <si>
    <t>Szakirány: Humánfejlesztés</t>
  </si>
  <si>
    <t>Szociálterápiás szerepjáték</t>
  </si>
  <si>
    <t>BKS2226</t>
  </si>
  <si>
    <t>BKS2227</t>
  </si>
  <si>
    <t>Jogi alapok (német)</t>
  </si>
  <si>
    <t>Basic Law (German)</t>
  </si>
  <si>
    <t>BKS2228</t>
  </si>
  <si>
    <t>Organisation of Adult Education (German)</t>
  </si>
  <si>
    <t>Felnőttképzés szervezése (német)</t>
  </si>
  <si>
    <t>BAI0038</t>
  </si>
  <si>
    <t>BAI0053</t>
  </si>
  <si>
    <t>Project Proposals and Implemention</t>
  </si>
  <si>
    <t>Konczné dr. Nagy Zsuzsanna Julianna</t>
  </si>
  <si>
    <t>BAI0127</t>
  </si>
  <si>
    <t>Európai trendek a nevelésben (angol-német-francia)</t>
  </si>
  <si>
    <t>BAI0122</t>
  </si>
  <si>
    <t>BAI0124</t>
  </si>
  <si>
    <t>Child and Youth Protection</t>
  </si>
  <si>
    <t>BAI0126</t>
  </si>
  <si>
    <t>BAI0130</t>
  </si>
  <si>
    <t>BAI0135</t>
  </si>
  <si>
    <t xml:space="preserve">Society and Social Policy </t>
  </si>
  <si>
    <t>Pályázatírás nyelve (angol)</t>
  </si>
  <si>
    <t>Marketing (angol)</t>
  </si>
  <si>
    <t>BAI0128</t>
  </si>
  <si>
    <t>BAI0131</t>
  </si>
  <si>
    <t>BAI0134</t>
  </si>
  <si>
    <t>Social Therapy Role Play</t>
  </si>
  <si>
    <t>MAI</t>
  </si>
  <si>
    <t>Thesis</t>
  </si>
  <si>
    <t>BKS1102</t>
  </si>
  <si>
    <t>Szakirányfelelős: Barabásné dr. Kárpáti Dóra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</si>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</sst>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0" fontId="3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" fontId="4" fillId="6" borderId="8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1" fontId="10" fillId="6" borderId="1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 wrapText="1"/>
    </xf>
    <xf numFmtId="1" fontId="9" fillId="6" borderId="8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1" fontId="10" fillId="6" borderId="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left" vertical="center" wrapText="1"/>
    </xf>
    <xf numFmtId="0" fontId="9" fillId="8" borderId="0" xfId="0" applyFont="1" applyFill="1" applyAlignment="1">
      <alignment vertical="center" wrapText="1"/>
    </xf>
    <xf numFmtId="1" fontId="7" fillId="2" borderId="17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133350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0</xdr:rowOff>
    </xdr:to>
    <xdr:pic>
      <xdr:nvPicPr>
        <xdr:cNvPr id="3073" name="Ké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zoomScaleSheetLayoutView="100" workbookViewId="0">
      <selection activeCell="B9" sqref="B9"/>
    </sheetView>
  </sheetViews>
  <sheetFormatPr defaultRowHeight="15" x14ac:dyDescent="0.25"/>
  <cols>
    <col min="1" max="1" width="5.7109375" style="88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5" customFormat="1" x14ac:dyDescent="0.25">
      <c r="A1" s="88"/>
      <c r="B1" s="43"/>
      <c r="C1" s="37"/>
      <c r="D1" s="77" t="s">
        <v>281</v>
      </c>
      <c r="E1" s="78"/>
      <c r="F1" s="79"/>
      <c r="G1" s="1"/>
      <c r="H1" s="3"/>
      <c r="I1" s="3"/>
      <c r="J1" s="62" t="s">
        <v>283</v>
      </c>
      <c r="K1" s="4"/>
      <c r="L1" s="55"/>
      <c r="M1" s="27"/>
      <c r="N1" s="63"/>
    </row>
    <row r="2" spans="1:14" s="75" customFormat="1" x14ac:dyDescent="0.25">
      <c r="A2" s="88"/>
      <c r="B2" s="43"/>
      <c r="C2" s="38"/>
      <c r="D2" s="81" t="s">
        <v>282</v>
      </c>
      <c r="E2" s="82"/>
      <c r="F2" s="8"/>
      <c r="G2" s="1"/>
      <c r="H2" s="3"/>
      <c r="I2" s="3"/>
      <c r="J2" s="71" t="s">
        <v>284</v>
      </c>
      <c r="K2" s="9"/>
      <c r="L2" s="55"/>
      <c r="M2" s="27"/>
      <c r="N2" s="63"/>
    </row>
    <row r="3" spans="1:14" s="75" customFormat="1" x14ac:dyDescent="0.25">
      <c r="A3" s="88"/>
      <c r="B3" s="43"/>
      <c r="C3" s="39"/>
      <c r="D3" s="41"/>
      <c r="E3" s="2"/>
      <c r="F3" s="8"/>
      <c r="G3" s="1"/>
      <c r="H3" s="3"/>
      <c r="I3" s="3"/>
      <c r="J3" s="3"/>
      <c r="K3" s="14" t="s">
        <v>24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5" customFormat="1" x14ac:dyDescent="0.25">
      <c r="A4" s="88"/>
      <c r="B4" s="43"/>
      <c r="C4" s="38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5" customFormat="1" x14ac:dyDescent="0.25">
      <c r="A5" s="88"/>
      <c r="B5" s="43"/>
      <c r="C5" s="40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5" customFormat="1" ht="15" customHeight="1" x14ac:dyDescent="0.25">
      <c r="A6" s="7" t="s">
        <v>7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6" customFormat="1" ht="24.75" customHeight="1" x14ac:dyDescent="0.2">
      <c r="A7" s="129" t="s">
        <v>9</v>
      </c>
      <c r="B7" s="131" t="s">
        <v>8</v>
      </c>
      <c r="C7" s="131" t="s">
        <v>10</v>
      </c>
      <c r="D7" s="131" t="s">
        <v>19</v>
      </c>
      <c r="E7" s="135" t="s">
        <v>20</v>
      </c>
      <c r="F7" s="131" t="s">
        <v>18</v>
      </c>
      <c r="G7" s="131" t="s">
        <v>15</v>
      </c>
      <c r="H7" s="141" t="s">
        <v>16</v>
      </c>
      <c r="I7" s="142"/>
      <c r="J7" s="143" t="s">
        <v>11</v>
      </c>
      <c r="K7" s="145" t="s">
        <v>17</v>
      </c>
      <c r="L7" s="135" t="s">
        <v>13</v>
      </c>
      <c r="M7" s="131" t="s">
        <v>14</v>
      </c>
      <c r="N7" s="139" t="s">
        <v>12</v>
      </c>
    </row>
    <row r="8" spans="1:14" s="76" customFormat="1" ht="26.25" customHeight="1" x14ac:dyDescent="0.2">
      <c r="A8" s="130"/>
      <c r="B8" s="132"/>
      <c r="C8" s="132"/>
      <c r="D8" s="132"/>
      <c r="E8" s="136"/>
      <c r="F8" s="132"/>
      <c r="G8" s="132"/>
      <c r="H8" s="12" t="s">
        <v>0</v>
      </c>
      <c r="I8" s="10" t="s">
        <v>1</v>
      </c>
      <c r="J8" s="144"/>
      <c r="K8" s="146"/>
      <c r="L8" s="136"/>
      <c r="M8" s="132"/>
      <c r="N8" s="140"/>
    </row>
    <row r="9" spans="1:14" s="83" customFormat="1" ht="12" x14ac:dyDescent="0.25">
      <c r="A9" s="16">
        <v>1</v>
      </c>
      <c r="B9" s="32" t="s">
        <v>107</v>
      </c>
      <c r="C9" s="15" t="s">
        <v>32</v>
      </c>
      <c r="D9" s="15" t="s">
        <v>202</v>
      </c>
      <c r="E9" s="15"/>
      <c r="F9" s="15" t="s">
        <v>68</v>
      </c>
      <c r="G9" s="28" t="s">
        <v>94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3" customFormat="1" ht="15" customHeight="1" x14ac:dyDescent="0.25">
      <c r="A10" s="16">
        <v>1</v>
      </c>
      <c r="B10" s="32" t="s">
        <v>108</v>
      </c>
      <c r="C10" s="15" t="s">
        <v>26</v>
      </c>
      <c r="D10" s="15" t="s">
        <v>121</v>
      </c>
      <c r="E10" s="15"/>
      <c r="F10" s="15" t="s">
        <v>69</v>
      </c>
      <c r="G10" s="28" t="s">
        <v>124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259</v>
      </c>
    </row>
    <row r="11" spans="1:14" s="83" customFormat="1" ht="12" x14ac:dyDescent="0.25">
      <c r="A11" s="16">
        <v>1</v>
      </c>
      <c r="B11" s="32" t="s">
        <v>109</v>
      </c>
      <c r="C11" s="15" t="s">
        <v>27</v>
      </c>
      <c r="D11" s="15" t="s">
        <v>122</v>
      </c>
      <c r="E11" s="15"/>
      <c r="F11" s="61" t="s">
        <v>269</v>
      </c>
      <c r="G11" s="28" t="s">
        <v>319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3" customFormat="1" ht="12" x14ac:dyDescent="0.25">
      <c r="A12" s="16">
        <v>1</v>
      </c>
      <c r="B12" s="32" t="s">
        <v>205</v>
      </c>
      <c r="C12" s="15" t="s">
        <v>28</v>
      </c>
      <c r="D12" s="15" t="s">
        <v>125</v>
      </c>
      <c r="E12" s="15"/>
      <c r="F12" s="15" t="s">
        <v>70</v>
      </c>
      <c r="G12" s="28" t="s">
        <v>96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289</v>
      </c>
    </row>
    <row r="13" spans="1:14" s="83" customFormat="1" ht="24" customHeight="1" x14ac:dyDescent="0.25">
      <c r="A13" s="16">
        <v>1</v>
      </c>
      <c r="B13" s="32" t="s">
        <v>300</v>
      </c>
      <c r="C13" s="15" t="s">
        <v>183</v>
      </c>
      <c r="D13" s="15" t="s">
        <v>191</v>
      </c>
      <c r="E13" s="15"/>
      <c r="F13" s="15" t="s">
        <v>273</v>
      </c>
      <c r="G13" s="28" t="s">
        <v>96</v>
      </c>
      <c r="H13" s="16">
        <v>0</v>
      </c>
      <c r="I13" s="16">
        <v>2</v>
      </c>
      <c r="J13" s="16"/>
      <c r="K13" s="17">
        <v>3</v>
      </c>
      <c r="L13" s="18" t="s">
        <v>6</v>
      </c>
      <c r="M13" s="18" t="s">
        <v>3</v>
      </c>
      <c r="N13" s="15"/>
    </row>
    <row r="14" spans="1:14" s="83" customFormat="1" ht="15" customHeight="1" x14ac:dyDescent="0.25">
      <c r="A14" s="16">
        <v>1</v>
      </c>
      <c r="B14" s="32" t="s">
        <v>206</v>
      </c>
      <c r="C14" s="68" t="s">
        <v>33</v>
      </c>
      <c r="D14" s="15" t="s">
        <v>123</v>
      </c>
      <c r="E14" s="15"/>
      <c r="F14" s="15" t="s">
        <v>69</v>
      </c>
      <c r="G14" s="28" t="s">
        <v>124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3" customFormat="1" ht="12" x14ac:dyDescent="0.25">
      <c r="A15" s="16">
        <v>1</v>
      </c>
      <c r="B15" s="32" t="s">
        <v>207</v>
      </c>
      <c r="C15" s="68" t="s">
        <v>34</v>
      </c>
      <c r="D15" s="15" t="s">
        <v>126</v>
      </c>
      <c r="E15" s="15"/>
      <c r="F15" s="15" t="s">
        <v>25</v>
      </c>
      <c r="G15" s="28" t="s">
        <v>319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3" customFormat="1" ht="12" x14ac:dyDescent="0.25">
      <c r="A16" s="16">
        <v>1</v>
      </c>
      <c r="B16" s="32" t="s">
        <v>112</v>
      </c>
      <c r="C16" s="15" t="s">
        <v>38</v>
      </c>
      <c r="D16" s="15" t="s">
        <v>178</v>
      </c>
      <c r="E16" s="15"/>
      <c r="F16" s="15" t="s">
        <v>72</v>
      </c>
      <c r="G16" s="28" t="s">
        <v>319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3" customFormat="1" ht="24" customHeight="1" x14ac:dyDescent="0.25">
      <c r="A17" s="16">
        <v>1</v>
      </c>
      <c r="B17" s="32" t="s">
        <v>115</v>
      </c>
      <c r="C17" s="15" t="s">
        <v>40</v>
      </c>
      <c r="D17" s="15" t="s">
        <v>130</v>
      </c>
      <c r="E17" s="15"/>
      <c r="F17" s="15" t="s">
        <v>25</v>
      </c>
      <c r="G17" s="28" t="s">
        <v>319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3" customFormat="1" ht="24" x14ac:dyDescent="0.25">
      <c r="A18" s="16">
        <v>1</v>
      </c>
      <c r="B18" s="32"/>
      <c r="C18" s="15" t="s">
        <v>21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3" customFormat="1" ht="12" x14ac:dyDescent="0.25">
      <c r="A19" s="89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3" customFormat="1" ht="36" x14ac:dyDescent="0.25">
      <c r="A20" s="89"/>
      <c r="B20" s="33"/>
      <c r="C20" s="19"/>
      <c r="D20" s="19"/>
      <c r="E20" s="19"/>
      <c r="F20" s="19"/>
      <c r="G20" s="30" t="s">
        <v>23</v>
      </c>
      <c r="H20" s="133">
        <f>SUM(H19:I19)*14</f>
        <v>266</v>
      </c>
      <c r="I20" s="134"/>
      <c r="J20" s="23">
        <f>SUM(J19)</f>
        <v>0</v>
      </c>
      <c r="K20" s="21"/>
      <c r="L20" s="22"/>
      <c r="M20" s="22"/>
      <c r="N20" s="19"/>
    </row>
    <row r="21" spans="1:14" s="83" customFormat="1" ht="12" x14ac:dyDescent="0.25">
      <c r="A21" s="116">
        <v>2</v>
      </c>
      <c r="B21" s="117" t="s">
        <v>110</v>
      </c>
      <c r="C21" s="118" t="s">
        <v>29</v>
      </c>
      <c r="D21" s="118" t="s">
        <v>128</v>
      </c>
      <c r="E21" s="118"/>
      <c r="F21" s="122" t="s">
        <v>272</v>
      </c>
      <c r="G21" s="119" t="s">
        <v>95</v>
      </c>
      <c r="H21" s="116">
        <v>0</v>
      </c>
      <c r="I21" s="116">
        <v>2</v>
      </c>
      <c r="J21" s="116"/>
      <c r="K21" s="120">
        <v>3</v>
      </c>
      <c r="L21" s="121" t="s">
        <v>6</v>
      </c>
      <c r="M21" s="121" t="s">
        <v>3</v>
      </c>
      <c r="N21" s="118"/>
    </row>
    <row r="22" spans="1:14" s="83" customFormat="1" ht="24" x14ac:dyDescent="0.25">
      <c r="A22" s="116">
        <v>2</v>
      </c>
      <c r="B22" s="117" t="s">
        <v>218</v>
      </c>
      <c r="C22" s="118" t="s">
        <v>30</v>
      </c>
      <c r="D22" s="118" t="s">
        <v>265</v>
      </c>
      <c r="E22" s="118"/>
      <c r="F22" s="122" t="s">
        <v>273</v>
      </c>
      <c r="G22" s="119" t="s">
        <v>96</v>
      </c>
      <c r="H22" s="116">
        <v>1</v>
      </c>
      <c r="I22" s="116">
        <v>1</v>
      </c>
      <c r="J22" s="116"/>
      <c r="K22" s="120">
        <v>3</v>
      </c>
      <c r="L22" s="121" t="s">
        <v>6</v>
      </c>
      <c r="M22" s="121" t="s">
        <v>3</v>
      </c>
      <c r="N22" s="118"/>
    </row>
    <row r="23" spans="1:14" s="83" customFormat="1" ht="12" x14ac:dyDescent="0.25">
      <c r="A23" s="116">
        <v>2</v>
      </c>
      <c r="B23" s="117" t="s">
        <v>208</v>
      </c>
      <c r="C23" s="118" t="s">
        <v>35</v>
      </c>
      <c r="D23" s="118" t="s">
        <v>127</v>
      </c>
      <c r="E23" s="118"/>
      <c r="F23" s="122" t="s">
        <v>25</v>
      </c>
      <c r="G23" s="119" t="s">
        <v>319</v>
      </c>
      <c r="H23" s="116">
        <v>1</v>
      </c>
      <c r="I23" s="116">
        <v>2</v>
      </c>
      <c r="J23" s="116"/>
      <c r="K23" s="120">
        <v>4</v>
      </c>
      <c r="L23" s="121" t="s">
        <v>2</v>
      </c>
      <c r="M23" s="121" t="s">
        <v>3</v>
      </c>
      <c r="N23" s="118"/>
    </row>
    <row r="24" spans="1:14" s="83" customFormat="1" ht="16.5" customHeight="1" x14ac:dyDescent="0.25">
      <c r="A24" s="116">
        <v>2</v>
      </c>
      <c r="B24" s="117" t="s">
        <v>209</v>
      </c>
      <c r="C24" s="118" t="s">
        <v>36</v>
      </c>
      <c r="D24" s="118" t="s">
        <v>131</v>
      </c>
      <c r="E24" s="118"/>
      <c r="F24" s="122" t="s">
        <v>273</v>
      </c>
      <c r="G24" s="119" t="s">
        <v>96</v>
      </c>
      <c r="H24" s="116">
        <v>1</v>
      </c>
      <c r="I24" s="116">
        <v>1</v>
      </c>
      <c r="J24" s="116"/>
      <c r="K24" s="120">
        <v>3</v>
      </c>
      <c r="L24" s="121" t="s">
        <v>2</v>
      </c>
      <c r="M24" s="121" t="s">
        <v>3</v>
      </c>
      <c r="N24" s="118"/>
    </row>
    <row r="25" spans="1:14" s="83" customFormat="1" ht="12" x14ac:dyDescent="0.25">
      <c r="A25" s="116">
        <v>2</v>
      </c>
      <c r="B25" s="127" t="s">
        <v>111</v>
      </c>
      <c r="C25" s="127" t="s">
        <v>37</v>
      </c>
      <c r="D25" s="127" t="s">
        <v>132</v>
      </c>
      <c r="E25" s="127"/>
      <c r="F25" s="127" t="s">
        <v>70</v>
      </c>
      <c r="G25" s="116" t="s">
        <v>96</v>
      </c>
      <c r="H25" s="116">
        <v>2</v>
      </c>
      <c r="I25" s="116">
        <v>0</v>
      </c>
      <c r="J25" s="116"/>
      <c r="K25" s="120">
        <v>3</v>
      </c>
      <c r="L25" s="116" t="s">
        <v>2</v>
      </c>
      <c r="M25" s="116" t="s">
        <v>3</v>
      </c>
      <c r="N25" s="127"/>
    </row>
    <row r="26" spans="1:14" s="83" customFormat="1" ht="24" x14ac:dyDescent="0.25">
      <c r="A26" s="116">
        <v>2</v>
      </c>
      <c r="B26" s="127" t="s">
        <v>210</v>
      </c>
      <c r="C26" s="127" t="s">
        <v>41</v>
      </c>
      <c r="D26" s="127" t="s">
        <v>154</v>
      </c>
      <c r="E26" s="127"/>
      <c r="F26" s="127" t="s">
        <v>268</v>
      </c>
      <c r="G26" s="119" t="s">
        <v>319</v>
      </c>
      <c r="H26" s="116">
        <v>1</v>
      </c>
      <c r="I26" s="116">
        <v>1</v>
      </c>
      <c r="J26" s="116"/>
      <c r="K26" s="120">
        <v>3</v>
      </c>
      <c r="L26" s="116" t="s">
        <v>6</v>
      </c>
      <c r="M26" s="116" t="s">
        <v>3</v>
      </c>
      <c r="N26" s="127"/>
    </row>
    <row r="27" spans="1:14" s="83" customFormat="1" ht="12" x14ac:dyDescent="0.25">
      <c r="A27" s="116">
        <v>2</v>
      </c>
      <c r="B27" s="127" t="s">
        <v>211</v>
      </c>
      <c r="C27" s="127" t="s">
        <v>42</v>
      </c>
      <c r="D27" s="127" t="s">
        <v>133</v>
      </c>
      <c r="E27" s="127"/>
      <c r="F27" s="127" t="s">
        <v>269</v>
      </c>
      <c r="G27" s="119" t="s">
        <v>319</v>
      </c>
      <c r="H27" s="116">
        <v>1</v>
      </c>
      <c r="I27" s="116">
        <v>1</v>
      </c>
      <c r="J27" s="116"/>
      <c r="K27" s="120">
        <v>4</v>
      </c>
      <c r="L27" s="116" t="s">
        <v>6</v>
      </c>
      <c r="M27" s="116" t="s">
        <v>3</v>
      </c>
      <c r="N27" s="127"/>
    </row>
    <row r="28" spans="1:14" s="83" customFormat="1" ht="12" x14ac:dyDescent="0.25">
      <c r="A28" s="116">
        <v>2</v>
      </c>
      <c r="B28" s="127" t="s">
        <v>114</v>
      </c>
      <c r="C28" s="127" t="s">
        <v>44</v>
      </c>
      <c r="D28" s="127" t="s">
        <v>152</v>
      </c>
      <c r="E28" s="127"/>
      <c r="F28" s="127" t="s">
        <v>79</v>
      </c>
      <c r="G28" s="116" t="s">
        <v>96</v>
      </c>
      <c r="H28" s="116">
        <v>0</v>
      </c>
      <c r="I28" s="116">
        <v>2</v>
      </c>
      <c r="J28" s="116"/>
      <c r="K28" s="120">
        <v>3</v>
      </c>
      <c r="L28" s="116" t="s">
        <v>6</v>
      </c>
      <c r="M28" s="116" t="s">
        <v>3</v>
      </c>
      <c r="N28" s="127"/>
    </row>
    <row r="29" spans="1:14" s="83" customFormat="1" ht="12" x14ac:dyDescent="0.25">
      <c r="A29" s="116">
        <v>2</v>
      </c>
      <c r="B29" s="117" t="s">
        <v>212</v>
      </c>
      <c r="C29" s="128" t="s">
        <v>43</v>
      </c>
      <c r="D29" s="118" t="s">
        <v>135</v>
      </c>
      <c r="E29" s="118"/>
      <c r="F29" s="118" t="s">
        <v>25</v>
      </c>
      <c r="G29" s="119" t="s">
        <v>319</v>
      </c>
      <c r="H29" s="116">
        <v>0</v>
      </c>
      <c r="I29" s="116">
        <v>2</v>
      </c>
      <c r="J29" s="116"/>
      <c r="K29" s="120">
        <v>4</v>
      </c>
      <c r="L29" s="121" t="s">
        <v>6</v>
      </c>
      <c r="M29" s="121" t="s">
        <v>3</v>
      </c>
      <c r="N29" s="118"/>
    </row>
    <row r="30" spans="1:14" s="83" customFormat="1" ht="12" x14ac:dyDescent="0.25">
      <c r="A30" s="89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3" customFormat="1" ht="36" x14ac:dyDescent="0.25">
      <c r="A31" s="89"/>
      <c r="B31" s="33"/>
      <c r="C31" s="19"/>
      <c r="D31" s="19"/>
      <c r="E31" s="19"/>
      <c r="F31" s="19"/>
      <c r="G31" s="30" t="s">
        <v>23</v>
      </c>
      <c r="H31" s="133">
        <f>SUM(H30:I30)*14</f>
        <v>266</v>
      </c>
      <c r="I31" s="134"/>
      <c r="J31" s="23">
        <f>SUM(J30)</f>
        <v>0</v>
      </c>
      <c r="K31" s="20"/>
      <c r="L31" s="22"/>
      <c r="M31" s="22"/>
      <c r="N31" s="19"/>
    </row>
    <row r="32" spans="1:14" s="83" customFormat="1" ht="12" x14ac:dyDescent="0.25">
      <c r="A32" s="16">
        <v>3</v>
      </c>
      <c r="B32" s="32" t="s">
        <v>219</v>
      </c>
      <c r="C32" s="15" t="s">
        <v>45</v>
      </c>
      <c r="D32" s="15" t="s">
        <v>192</v>
      </c>
      <c r="E32" s="15"/>
      <c r="F32" s="15" t="s">
        <v>75</v>
      </c>
      <c r="G32" s="28" t="s">
        <v>96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3" customFormat="1" ht="12" x14ac:dyDescent="0.25">
      <c r="A33" s="16">
        <v>3</v>
      </c>
      <c r="B33" s="32" t="s">
        <v>213</v>
      </c>
      <c r="C33" s="15" t="s">
        <v>46</v>
      </c>
      <c r="D33" s="15" t="s">
        <v>134</v>
      </c>
      <c r="E33" s="15"/>
      <c r="F33" s="61" t="s">
        <v>269</v>
      </c>
      <c r="G33" s="28" t="s">
        <v>319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3" customFormat="1" ht="15" customHeight="1" x14ac:dyDescent="0.25">
      <c r="A34" s="16">
        <v>3</v>
      </c>
      <c r="B34" s="32" t="s">
        <v>214</v>
      </c>
      <c r="C34" s="15" t="s">
        <v>47</v>
      </c>
      <c r="D34" s="61" t="s">
        <v>144</v>
      </c>
      <c r="E34" s="15"/>
      <c r="F34" s="61" t="s">
        <v>273</v>
      </c>
      <c r="G34" s="28" t="s">
        <v>96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3" customFormat="1" ht="12" x14ac:dyDescent="0.25">
      <c r="A35" s="16">
        <v>3</v>
      </c>
      <c r="B35" s="32" t="s">
        <v>113</v>
      </c>
      <c r="C35" s="15" t="s">
        <v>48</v>
      </c>
      <c r="D35" s="15" t="s">
        <v>137</v>
      </c>
      <c r="E35" s="15"/>
      <c r="F35" s="61" t="s">
        <v>25</v>
      </c>
      <c r="G35" s="28" t="s">
        <v>319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3" customFormat="1" ht="12" x14ac:dyDescent="0.25">
      <c r="A36" s="16">
        <v>3</v>
      </c>
      <c r="B36" s="32" t="s">
        <v>317</v>
      </c>
      <c r="C36" s="15" t="s">
        <v>203</v>
      </c>
      <c r="D36" s="15" t="s">
        <v>204</v>
      </c>
      <c r="E36" s="15"/>
      <c r="F36" s="61" t="s">
        <v>280</v>
      </c>
      <c r="G36" s="28" t="s">
        <v>96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3" customFormat="1" ht="12" x14ac:dyDescent="0.25">
      <c r="A37" s="16">
        <v>3</v>
      </c>
      <c r="B37" s="32" t="s">
        <v>215</v>
      </c>
      <c r="C37" s="15" t="s">
        <v>185</v>
      </c>
      <c r="D37" s="15" t="s">
        <v>198</v>
      </c>
      <c r="E37" s="15"/>
      <c r="F37" s="61" t="s">
        <v>269</v>
      </c>
      <c r="G37" s="28" t="s">
        <v>319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290</v>
      </c>
    </row>
    <row r="38" spans="1:14" s="83" customFormat="1" ht="12" x14ac:dyDescent="0.25">
      <c r="A38" s="16">
        <v>3</v>
      </c>
      <c r="B38" s="32" t="s">
        <v>216</v>
      </c>
      <c r="C38" s="15" t="s">
        <v>39</v>
      </c>
      <c r="D38" s="15" t="s">
        <v>129</v>
      </c>
      <c r="E38" s="15"/>
      <c r="F38" s="15" t="s">
        <v>73</v>
      </c>
      <c r="G38" s="28" t="s">
        <v>96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3" customFormat="1" ht="12" x14ac:dyDescent="0.25">
      <c r="A39" s="16">
        <v>3</v>
      </c>
      <c r="B39" s="32" t="s">
        <v>217</v>
      </c>
      <c r="C39" s="15" t="s">
        <v>116</v>
      </c>
      <c r="D39" s="15" t="s">
        <v>136</v>
      </c>
      <c r="E39" s="15"/>
      <c r="F39" s="15" t="s">
        <v>25</v>
      </c>
      <c r="G39" s="28" t="s">
        <v>319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3" customFormat="1" ht="24" x14ac:dyDescent="0.25">
      <c r="A40" s="16">
        <v>3</v>
      </c>
      <c r="B40" s="32"/>
      <c r="C40" s="15" t="s">
        <v>21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3" customFormat="1" ht="12" x14ac:dyDescent="0.25">
      <c r="A41" s="89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3" customFormat="1" ht="36" x14ac:dyDescent="0.25">
      <c r="A42" s="89"/>
      <c r="B42" s="33"/>
      <c r="C42" s="19"/>
      <c r="D42" s="19"/>
      <c r="E42" s="19"/>
      <c r="F42" s="19"/>
      <c r="G42" s="30" t="s">
        <v>23</v>
      </c>
      <c r="H42" s="133">
        <f>SUM(H41:I41)*14</f>
        <v>266</v>
      </c>
      <c r="I42" s="134"/>
      <c r="J42" s="23">
        <f>SUM(J41)</f>
        <v>80</v>
      </c>
      <c r="K42" s="20"/>
      <c r="L42" s="22"/>
      <c r="M42" s="22"/>
      <c r="N42" s="19"/>
    </row>
    <row r="43" spans="1:14" s="83" customFormat="1" ht="24" x14ac:dyDescent="0.25">
      <c r="A43" s="116">
        <v>4</v>
      </c>
      <c r="B43" s="117" t="s">
        <v>220</v>
      </c>
      <c r="C43" s="118" t="s">
        <v>49</v>
      </c>
      <c r="D43" s="118" t="s">
        <v>142</v>
      </c>
      <c r="E43" s="118"/>
      <c r="F43" s="118" t="s">
        <v>25</v>
      </c>
      <c r="G43" s="119" t="s">
        <v>319</v>
      </c>
      <c r="H43" s="116">
        <v>2</v>
      </c>
      <c r="I43" s="116">
        <v>1</v>
      </c>
      <c r="J43" s="116"/>
      <c r="K43" s="120">
        <v>4</v>
      </c>
      <c r="L43" s="121" t="s">
        <v>6</v>
      </c>
      <c r="M43" s="121" t="s">
        <v>3</v>
      </c>
      <c r="N43" s="117" t="s">
        <v>256</v>
      </c>
    </row>
    <row r="44" spans="1:14" s="83" customFormat="1" ht="24" x14ac:dyDescent="0.25">
      <c r="A44" s="116">
        <v>4</v>
      </c>
      <c r="B44" s="117" t="s">
        <v>221</v>
      </c>
      <c r="C44" s="118" t="s">
        <v>50</v>
      </c>
      <c r="D44" s="118" t="s">
        <v>138</v>
      </c>
      <c r="E44" s="118"/>
      <c r="F44" s="118" t="s">
        <v>273</v>
      </c>
      <c r="G44" s="119" t="s">
        <v>96</v>
      </c>
      <c r="H44" s="116">
        <v>1</v>
      </c>
      <c r="I44" s="116">
        <v>1</v>
      </c>
      <c r="J44" s="116"/>
      <c r="K44" s="120">
        <v>4</v>
      </c>
      <c r="L44" s="121" t="s">
        <v>6</v>
      </c>
      <c r="M44" s="121" t="s">
        <v>3</v>
      </c>
      <c r="N44" s="118"/>
    </row>
    <row r="45" spans="1:14" s="83" customFormat="1" ht="24" customHeight="1" x14ac:dyDescent="0.25">
      <c r="A45" s="116">
        <v>4</v>
      </c>
      <c r="B45" s="117" t="s">
        <v>179</v>
      </c>
      <c r="C45" s="122" t="s">
        <v>155</v>
      </c>
      <c r="D45" s="118" t="s">
        <v>156</v>
      </c>
      <c r="E45" s="118"/>
      <c r="F45" s="122" t="s">
        <v>274</v>
      </c>
      <c r="G45" s="119" t="s">
        <v>96</v>
      </c>
      <c r="H45" s="116">
        <v>0</v>
      </c>
      <c r="I45" s="116">
        <v>2</v>
      </c>
      <c r="J45" s="116"/>
      <c r="K45" s="120">
        <v>3</v>
      </c>
      <c r="L45" s="121" t="s">
        <v>6</v>
      </c>
      <c r="M45" s="121" t="s">
        <v>3</v>
      </c>
      <c r="N45" s="118"/>
    </row>
    <row r="46" spans="1:14" s="83" customFormat="1" ht="24" x14ac:dyDescent="0.25">
      <c r="A46" s="116">
        <v>4</v>
      </c>
      <c r="B46" s="125"/>
      <c r="C46" s="118" t="s">
        <v>21</v>
      </c>
      <c r="D46" s="118"/>
      <c r="E46" s="118"/>
      <c r="F46" s="122"/>
      <c r="G46" s="119"/>
      <c r="H46" s="116">
        <v>1</v>
      </c>
      <c r="I46" s="116">
        <v>0</v>
      </c>
      <c r="J46" s="116"/>
      <c r="K46" s="120">
        <v>2</v>
      </c>
      <c r="L46" s="121"/>
      <c r="M46" s="121" t="s">
        <v>5</v>
      </c>
      <c r="N46" s="118"/>
    </row>
    <row r="47" spans="1:14" s="83" customFormat="1" ht="12" x14ac:dyDescent="0.25">
      <c r="A47" s="123" t="s">
        <v>277</v>
      </c>
      <c r="B47" s="118"/>
      <c r="C47" s="118"/>
      <c r="D47" s="118"/>
      <c r="E47" s="118"/>
      <c r="F47" s="122"/>
      <c r="G47" s="119"/>
      <c r="H47" s="116"/>
      <c r="I47" s="116"/>
      <c r="J47" s="116"/>
      <c r="K47" s="120"/>
      <c r="L47" s="121"/>
      <c r="M47" s="121"/>
      <c r="N47" s="118"/>
    </row>
    <row r="48" spans="1:14" s="83" customFormat="1" ht="12" x14ac:dyDescent="0.25">
      <c r="A48" s="116">
        <v>4</v>
      </c>
      <c r="B48" s="117" t="s">
        <v>305</v>
      </c>
      <c r="C48" s="118" t="s">
        <v>51</v>
      </c>
      <c r="D48" s="118" t="s">
        <v>139</v>
      </c>
      <c r="E48" s="118"/>
      <c r="F48" s="122" t="s">
        <v>85</v>
      </c>
      <c r="G48" s="119" t="s">
        <v>319</v>
      </c>
      <c r="H48" s="116">
        <v>0</v>
      </c>
      <c r="I48" s="116">
        <v>2</v>
      </c>
      <c r="J48" s="116"/>
      <c r="K48" s="120">
        <v>3</v>
      </c>
      <c r="L48" s="121" t="s">
        <v>6</v>
      </c>
      <c r="M48" s="121" t="s">
        <v>4</v>
      </c>
      <c r="N48" s="118"/>
    </row>
    <row r="49" spans="1:14" s="83" customFormat="1" ht="24" customHeight="1" x14ac:dyDescent="0.25">
      <c r="A49" s="116">
        <v>4</v>
      </c>
      <c r="B49" s="117" t="s">
        <v>117</v>
      </c>
      <c r="C49" s="118" t="s">
        <v>58</v>
      </c>
      <c r="D49" s="118" t="s">
        <v>146</v>
      </c>
      <c r="E49" s="118"/>
      <c r="F49" s="118" t="s">
        <v>25</v>
      </c>
      <c r="G49" s="119" t="s">
        <v>319</v>
      </c>
      <c r="H49" s="116">
        <v>2</v>
      </c>
      <c r="I49" s="116">
        <v>1</v>
      </c>
      <c r="J49" s="116"/>
      <c r="K49" s="120">
        <v>4</v>
      </c>
      <c r="L49" s="121" t="s">
        <v>2</v>
      </c>
      <c r="M49" s="121" t="s">
        <v>4</v>
      </c>
      <c r="N49" s="118"/>
    </row>
    <row r="50" spans="1:14" s="83" customFormat="1" ht="12" x14ac:dyDescent="0.25">
      <c r="A50" s="116">
        <v>4</v>
      </c>
      <c r="B50" s="117" t="s">
        <v>222</v>
      </c>
      <c r="C50" s="118" t="s">
        <v>53</v>
      </c>
      <c r="D50" s="118" t="s">
        <v>140</v>
      </c>
      <c r="E50" s="118"/>
      <c r="F50" s="118" t="s">
        <v>75</v>
      </c>
      <c r="G50" s="119" t="s">
        <v>96</v>
      </c>
      <c r="H50" s="116">
        <v>1</v>
      </c>
      <c r="I50" s="116">
        <v>1</v>
      </c>
      <c r="J50" s="116"/>
      <c r="K50" s="120">
        <v>3</v>
      </c>
      <c r="L50" s="121" t="s">
        <v>6</v>
      </c>
      <c r="M50" s="121" t="s">
        <v>4</v>
      </c>
      <c r="N50" s="118"/>
    </row>
    <row r="51" spans="1:14" s="83" customFormat="1" ht="12" x14ac:dyDescent="0.25">
      <c r="A51" s="116">
        <v>4</v>
      </c>
      <c r="B51" s="117" t="s">
        <v>223</v>
      </c>
      <c r="C51" s="118" t="s">
        <v>60</v>
      </c>
      <c r="D51" s="118" t="s">
        <v>148</v>
      </c>
      <c r="E51" s="118"/>
      <c r="F51" s="118" t="s">
        <v>71</v>
      </c>
      <c r="G51" s="119" t="s">
        <v>319</v>
      </c>
      <c r="H51" s="116">
        <v>1</v>
      </c>
      <c r="I51" s="116">
        <v>1</v>
      </c>
      <c r="J51" s="116"/>
      <c r="K51" s="120">
        <v>4</v>
      </c>
      <c r="L51" s="121" t="s">
        <v>6</v>
      </c>
      <c r="M51" s="121" t="s">
        <v>4</v>
      </c>
      <c r="N51" s="118"/>
    </row>
    <row r="52" spans="1:14" s="83" customFormat="1" ht="15" customHeight="1" x14ac:dyDescent="0.25">
      <c r="A52" s="116">
        <v>4</v>
      </c>
      <c r="B52" s="117" t="s">
        <v>119</v>
      </c>
      <c r="C52" s="118" t="s">
        <v>55</v>
      </c>
      <c r="D52" s="122" t="s">
        <v>264</v>
      </c>
      <c r="E52" s="118"/>
      <c r="F52" s="118" t="s">
        <v>69</v>
      </c>
      <c r="G52" s="119" t="s">
        <v>124</v>
      </c>
      <c r="H52" s="116">
        <v>2</v>
      </c>
      <c r="I52" s="116">
        <v>0</v>
      </c>
      <c r="J52" s="116"/>
      <c r="K52" s="120">
        <v>3</v>
      </c>
      <c r="L52" s="121" t="s">
        <v>2</v>
      </c>
      <c r="M52" s="126" t="s">
        <v>4</v>
      </c>
      <c r="N52" s="117" t="s">
        <v>262</v>
      </c>
    </row>
    <row r="53" spans="1:14" s="83" customFormat="1" ht="12" x14ac:dyDescent="0.25">
      <c r="A53" s="89"/>
      <c r="B53" s="33"/>
      <c r="C53" s="19"/>
      <c r="D53" s="19"/>
      <c r="E53" s="19"/>
      <c r="F53" s="19"/>
      <c r="G53" s="29"/>
      <c r="H53" s="20">
        <f>SUM(H43:H52)</f>
        <v>10</v>
      </c>
      <c r="I53" s="20">
        <f>SUM(I43:I52)</f>
        <v>9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3" customFormat="1" ht="36" x14ac:dyDescent="0.25">
      <c r="A54" s="89"/>
      <c r="B54" s="33"/>
      <c r="C54" s="19"/>
      <c r="D54" s="19"/>
      <c r="E54" s="19"/>
      <c r="F54" s="19"/>
      <c r="G54" s="30" t="s">
        <v>23</v>
      </c>
      <c r="H54" s="133">
        <f>SUM(H53:I53)*14</f>
        <v>266</v>
      </c>
      <c r="I54" s="134"/>
      <c r="J54" s="23">
        <f>SUM(J53)</f>
        <v>0</v>
      </c>
      <c r="K54" s="20"/>
      <c r="L54" s="22"/>
      <c r="M54" s="22"/>
      <c r="N54" s="19"/>
    </row>
    <row r="55" spans="1:14" s="83" customFormat="1" ht="24" x14ac:dyDescent="0.25">
      <c r="A55" s="16">
        <v>5</v>
      </c>
      <c r="B55" s="32" t="s">
        <v>224</v>
      </c>
      <c r="C55" s="15" t="s">
        <v>56</v>
      </c>
      <c r="D55" s="15" t="s">
        <v>145</v>
      </c>
      <c r="E55" s="15"/>
      <c r="F55" s="15" t="s">
        <v>73</v>
      </c>
      <c r="G55" s="28" t="s">
        <v>96</v>
      </c>
      <c r="H55" s="16">
        <v>2</v>
      </c>
      <c r="I55" s="16">
        <v>1</v>
      </c>
      <c r="J55" s="16"/>
      <c r="K55" s="17">
        <v>3</v>
      </c>
      <c r="L55" s="18" t="s">
        <v>2</v>
      </c>
      <c r="M55" s="18" t="s">
        <v>3</v>
      </c>
      <c r="N55" s="15"/>
    </row>
    <row r="56" spans="1:14" s="83" customFormat="1" ht="15" customHeight="1" x14ac:dyDescent="0.25">
      <c r="A56" s="16">
        <v>5</v>
      </c>
      <c r="B56" s="32" t="s">
        <v>225</v>
      </c>
      <c r="C56" s="15" t="s">
        <v>57</v>
      </c>
      <c r="D56" s="15" t="s">
        <v>157</v>
      </c>
      <c r="E56" s="15"/>
      <c r="F56" s="61" t="s">
        <v>273</v>
      </c>
      <c r="G56" s="28" t="s">
        <v>96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3" customFormat="1" ht="24" x14ac:dyDescent="0.25">
      <c r="A57" s="16">
        <v>5</v>
      </c>
      <c r="B57" s="32"/>
      <c r="C57" s="15" t="s">
        <v>21</v>
      </c>
      <c r="D57" s="15"/>
      <c r="E57" s="15"/>
      <c r="F57" s="61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3" customFormat="1" ht="12" x14ac:dyDescent="0.25">
      <c r="A58" s="34" t="s">
        <v>277</v>
      </c>
      <c r="B58" s="32"/>
      <c r="C58" s="15"/>
      <c r="D58" s="15"/>
      <c r="E58" s="15"/>
      <c r="F58" s="61"/>
      <c r="G58" s="28"/>
      <c r="H58" s="16"/>
      <c r="I58" s="16"/>
      <c r="J58" s="16"/>
      <c r="K58" s="17"/>
      <c r="L58" s="18"/>
      <c r="M58" s="18"/>
      <c r="N58" s="15"/>
    </row>
    <row r="59" spans="1:14" s="83" customFormat="1" ht="24" x14ac:dyDescent="0.25">
      <c r="A59" s="16">
        <v>5</v>
      </c>
      <c r="B59" s="46" t="s">
        <v>267</v>
      </c>
      <c r="C59" s="15" t="s">
        <v>52</v>
      </c>
      <c r="D59" s="15" t="s">
        <v>143</v>
      </c>
      <c r="E59" s="15"/>
      <c r="F59" s="61" t="s">
        <v>271</v>
      </c>
      <c r="G59" s="28" t="s">
        <v>95</v>
      </c>
      <c r="H59" s="16">
        <v>1</v>
      </c>
      <c r="I59" s="16">
        <v>2</v>
      </c>
      <c r="J59" s="16"/>
      <c r="K59" s="17">
        <v>3</v>
      </c>
      <c r="L59" s="18" t="s">
        <v>6</v>
      </c>
      <c r="M59" s="18" t="s">
        <v>4</v>
      </c>
      <c r="N59" s="15"/>
    </row>
    <row r="60" spans="1:14" s="83" customFormat="1" ht="12" x14ac:dyDescent="0.25">
      <c r="A60" s="16">
        <v>5</v>
      </c>
      <c r="B60" s="32" t="s">
        <v>226</v>
      </c>
      <c r="C60" s="15" t="s">
        <v>59</v>
      </c>
      <c r="D60" s="15" t="s">
        <v>147</v>
      </c>
      <c r="E60" s="15"/>
      <c r="F60" s="15" t="s">
        <v>76</v>
      </c>
      <c r="G60" s="28" t="s">
        <v>162</v>
      </c>
      <c r="H60" s="16">
        <v>2</v>
      </c>
      <c r="I60" s="16">
        <v>1</v>
      </c>
      <c r="J60" s="16"/>
      <c r="K60" s="17">
        <v>3</v>
      </c>
      <c r="L60" s="18" t="s">
        <v>2</v>
      </c>
      <c r="M60" s="18" t="s">
        <v>4</v>
      </c>
      <c r="N60" s="15"/>
    </row>
    <row r="61" spans="1:14" s="83" customFormat="1" ht="24" x14ac:dyDescent="0.25">
      <c r="A61" s="16">
        <v>5</v>
      </c>
      <c r="B61" s="32" t="s">
        <v>227</v>
      </c>
      <c r="C61" s="15" t="s">
        <v>54</v>
      </c>
      <c r="D61" s="15" t="s">
        <v>141</v>
      </c>
      <c r="E61" s="15"/>
      <c r="F61" s="15" t="s">
        <v>74</v>
      </c>
      <c r="G61" s="28" t="s">
        <v>319</v>
      </c>
      <c r="H61" s="16">
        <v>1</v>
      </c>
      <c r="I61" s="16">
        <v>2</v>
      </c>
      <c r="J61" s="16"/>
      <c r="K61" s="17">
        <v>3</v>
      </c>
      <c r="L61" s="18" t="s">
        <v>6</v>
      </c>
      <c r="M61" s="18" t="s">
        <v>4</v>
      </c>
      <c r="N61" s="15"/>
    </row>
    <row r="62" spans="1:14" s="83" customFormat="1" ht="12" x14ac:dyDescent="0.25">
      <c r="A62" s="16">
        <v>5</v>
      </c>
      <c r="B62" s="32" t="s">
        <v>120</v>
      </c>
      <c r="C62" s="15" t="s">
        <v>61</v>
      </c>
      <c r="D62" s="15" t="s">
        <v>61</v>
      </c>
      <c r="E62" s="15"/>
      <c r="F62" s="15" t="s">
        <v>77</v>
      </c>
      <c r="G62" s="28" t="s">
        <v>96</v>
      </c>
      <c r="H62" s="16">
        <v>2</v>
      </c>
      <c r="I62" s="16">
        <v>1</v>
      </c>
      <c r="J62" s="16"/>
      <c r="K62" s="17">
        <v>4</v>
      </c>
      <c r="L62" s="70" t="s">
        <v>2</v>
      </c>
      <c r="M62" s="18" t="s">
        <v>4</v>
      </c>
      <c r="N62" s="32" t="s">
        <v>254</v>
      </c>
    </row>
    <row r="63" spans="1:14" s="83" customFormat="1" ht="15" customHeight="1" x14ac:dyDescent="0.25">
      <c r="A63" s="16">
        <v>5</v>
      </c>
      <c r="B63" s="32" t="s">
        <v>228</v>
      </c>
      <c r="C63" s="15" t="s">
        <v>158</v>
      </c>
      <c r="D63" s="15" t="s">
        <v>159</v>
      </c>
      <c r="E63" s="15"/>
      <c r="F63" s="15" t="s">
        <v>25</v>
      </c>
      <c r="G63" s="28" t="s">
        <v>319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3" customFormat="1" ht="12" x14ac:dyDescent="0.25">
      <c r="A64" s="89"/>
      <c r="B64" s="33"/>
      <c r="C64" s="19"/>
      <c r="D64" s="19"/>
      <c r="E64" s="19"/>
      <c r="F64" s="19"/>
      <c r="G64" s="29"/>
      <c r="H64" s="20">
        <f>SUM(H55:H63)</f>
        <v>11</v>
      </c>
      <c r="I64" s="20">
        <f>SUM(I55:I63)</f>
        <v>8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3" customFormat="1" ht="36" x14ac:dyDescent="0.25">
      <c r="A65" s="89"/>
      <c r="B65" s="33"/>
      <c r="C65" s="19"/>
      <c r="D65" s="19"/>
      <c r="E65" s="19"/>
      <c r="F65" s="19"/>
      <c r="G65" s="30" t="s">
        <v>23</v>
      </c>
      <c r="H65" s="133">
        <f>SUM(H64:I64)*14</f>
        <v>266</v>
      </c>
      <c r="I65" s="134"/>
      <c r="J65" s="23">
        <f>SUM(J64)</f>
        <v>160</v>
      </c>
      <c r="K65" s="20"/>
      <c r="L65" s="22"/>
      <c r="M65" s="22"/>
      <c r="N65" s="19"/>
    </row>
    <row r="66" spans="1:14" s="83" customFormat="1" ht="12" x14ac:dyDescent="0.25">
      <c r="A66" s="116">
        <v>6</v>
      </c>
      <c r="B66" s="117" t="s">
        <v>229</v>
      </c>
      <c r="C66" s="118" t="s">
        <v>31</v>
      </c>
      <c r="D66" s="118" t="s">
        <v>163</v>
      </c>
      <c r="E66" s="118"/>
      <c r="F66" s="118" t="s">
        <v>78</v>
      </c>
      <c r="G66" s="119" t="s">
        <v>161</v>
      </c>
      <c r="H66" s="116">
        <v>1</v>
      </c>
      <c r="I66" s="116">
        <v>1</v>
      </c>
      <c r="J66" s="116"/>
      <c r="K66" s="120">
        <v>3</v>
      </c>
      <c r="L66" s="121" t="s">
        <v>6</v>
      </c>
      <c r="M66" s="121" t="s">
        <v>3</v>
      </c>
      <c r="N66" s="118"/>
    </row>
    <row r="67" spans="1:14" s="83" customFormat="1" ht="12" x14ac:dyDescent="0.25">
      <c r="A67" s="116">
        <v>6</v>
      </c>
      <c r="B67" s="117" t="s">
        <v>230</v>
      </c>
      <c r="C67" s="118" t="s">
        <v>62</v>
      </c>
      <c r="D67" s="118" t="s">
        <v>149</v>
      </c>
      <c r="E67" s="118"/>
      <c r="F67" s="118" t="s">
        <v>74</v>
      </c>
      <c r="G67" s="119" t="s">
        <v>319</v>
      </c>
      <c r="H67" s="116">
        <v>1</v>
      </c>
      <c r="I67" s="116">
        <v>2</v>
      </c>
      <c r="J67" s="116"/>
      <c r="K67" s="120">
        <v>3</v>
      </c>
      <c r="L67" s="121" t="s">
        <v>6</v>
      </c>
      <c r="M67" s="121" t="s">
        <v>3</v>
      </c>
      <c r="N67" s="118"/>
    </row>
    <row r="68" spans="1:14" s="83" customFormat="1" ht="24" customHeight="1" x14ac:dyDescent="0.25">
      <c r="A68" s="116">
        <v>6</v>
      </c>
      <c r="B68" s="117" t="s">
        <v>231</v>
      </c>
      <c r="C68" s="118" t="s">
        <v>186</v>
      </c>
      <c r="D68" s="118" t="s">
        <v>187</v>
      </c>
      <c r="E68" s="118"/>
      <c r="F68" s="118" t="s">
        <v>70</v>
      </c>
      <c r="G68" s="119" t="s">
        <v>96</v>
      </c>
      <c r="H68" s="116">
        <v>2</v>
      </c>
      <c r="I68" s="116">
        <v>0</v>
      </c>
      <c r="J68" s="116"/>
      <c r="K68" s="120">
        <v>3</v>
      </c>
      <c r="L68" s="121" t="s">
        <v>2</v>
      </c>
      <c r="M68" s="121" t="s">
        <v>3</v>
      </c>
      <c r="N68" s="118"/>
    </row>
    <row r="69" spans="1:14" s="83" customFormat="1" ht="12" x14ac:dyDescent="0.25">
      <c r="A69" s="116">
        <v>6</v>
      </c>
      <c r="B69" s="117" t="s">
        <v>232</v>
      </c>
      <c r="C69" s="118" t="s">
        <v>63</v>
      </c>
      <c r="D69" s="118" t="s">
        <v>150</v>
      </c>
      <c r="E69" s="118"/>
      <c r="F69" s="122" t="s">
        <v>269</v>
      </c>
      <c r="G69" s="119" t="s">
        <v>319</v>
      </c>
      <c r="H69" s="116">
        <v>2</v>
      </c>
      <c r="I69" s="116">
        <v>0</v>
      </c>
      <c r="J69" s="116"/>
      <c r="K69" s="120">
        <v>3</v>
      </c>
      <c r="L69" s="121" t="s">
        <v>2</v>
      </c>
      <c r="M69" s="121" t="s">
        <v>3</v>
      </c>
      <c r="N69" s="118"/>
    </row>
    <row r="70" spans="1:14" s="83" customFormat="1" ht="12" x14ac:dyDescent="0.25">
      <c r="A70" s="116">
        <v>6</v>
      </c>
      <c r="B70" s="117" t="s">
        <v>233</v>
      </c>
      <c r="C70" s="118" t="s">
        <v>160</v>
      </c>
      <c r="D70" s="118" t="s">
        <v>316</v>
      </c>
      <c r="E70" s="118"/>
      <c r="F70" s="118" t="s">
        <v>25</v>
      </c>
      <c r="G70" s="119" t="s">
        <v>319</v>
      </c>
      <c r="H70" s="116"/>
      <c r="I70" s="116"/>
      <c r="J70" s="116"/>
      <c r="K70" s="120">
        <v>4</v>
      </c>
      <c r="L70" s="121" t="s">
        <v>6</v>
      </c>
      <c r="M70" s="121" t="s">
        <v>3</v>
      </c>
      <c r="N70" s="118"/>
    </row>
    <row r="71" spans="1:14" s="83" customFormat="1" ht="24" x14ac:dyDescent="0.25">
      <c r="A71" s="116">
        <v>6</v>
      </c>
      <c r="B71" s="117"/>
      <c r="C71" s="118" t="s">
        <v>21</v>
      </c>
      <c r="D71" s="118"/>
      <c r="E71" s="118"/>
      <c r="F71" s="118"/>
      <c r="G71" s="119"/>
      <c r="H71" s="116">
        <v>1</v>
      </c>
      <c r="I71" s="116">
        <v>0</v>
      </c>
      <c r="J71" s="116"/>
      <c r="K71" s="120">
        <v>2</v>
      </c>
      <c r="L71" s="121"/>
      <c r="M71" s="121" t="s">
        <v>5</v>
      </c>
      <c r="N71" s="118"/>
    </row>
    <row r="72" spans="1:14" s="83" customFormat="1" ht="12" x14ac:dyDescent="0.25">
      <c r="A72" s="123" t="s">
        <v>277</v>
      </c>
      <c r="B72" s="117"/>
      <c r="C72" s="118"/>
      <c r="D72" s="118"/>
      <c r="E72" s="118"/>
      <c r="F72" s="118"/>
      <c r="G72" s="119"/>
      <c r="H72" s="116"/>
      <c r="I72" s="116"/>
      <c r="J72" s="116"/>
      <c r="K72" s="120"/>
      <c r="L72" s="121"/>
      <c r="M72" s="121"/>
      <c r="N72" s="118"/>
    </row>
    <row r="73" spans="1:14" s="83" customFormat="1" ht="15" customHeight="1" x14ac:dyDescent="0.25">
      <c r="A73" s="116">
        <v>6</v>
      </c>
      <c r="B73" s="117" t="s">
        <v>234</v>
      </c>
      <c r="C73" s="118" t="s">
        <v>188</v>
      </c>
      <c r="D73" s="118" t="s">
        <v>189</v>
      </c>
      <c r="E73" s="118"/>
      <c r="F73" s="118" t="s">
        <v>74</v>
      </c>
      <c r="G73" s="119" t="s">
        <v>319</v>
      </c>
      <c r="H73" s="116">
        <v>1</v>
      </c>
      <c r="I73" s="116">
        <v>2</v>
      </c>
      <c r="J73" s="116"/>
      <c r="K73" s="120">
        <v>3</v>
      </c>
      <c r="L73" s="121" t="s">
        <v>6</v>
      </c>
      <c r="M73" s="121" t="s">
        <v>4</v>
      </c>
      <c r="N73" s="118"/>
    </row>
    <row r="74" spans="1:14" s="83" customFormat="1" ht="12" x14ac:dyDescent="0.25">
      <c r="A74" s="119">
        <v>6</v>
      </c>
      <c r="B74" s="118" t="s">
        <v>180</v>
      </c>
      <c r="C74" s="118" t="s">
        <v>65</v>
      </c>
      <c r="D74" s="118" t="s">
        <v>177</v>
      </c>
      <c r="E74" s="118"/>
      <c r="F74" s="118" t="s">
        <v>77</v>
      </c>
      <c r="G74" s="119" t="s">
        <v>96</v>
      </c>
      <c r="H74" s="119">
        <v>1</v>
      </c>
      <c r="I74" s="119">
        <v>1</v>
      </c>
      <c r="J74" s="119"/>
      <c r="K74" s="124">
        <v>3</v>
      </c>
      <c r="L74" s="119" t="s">
        <v>6</v>
      </c>
      <c r="M74" s="119" t="s">
        <v>4</v>
      </c>
      <c r="N74" s="118"/>
    </row>
    <row r="75" spans="1:14" s="83" customFormat="1" ht="12" x14ac:dyDescent="0.25">
      <c r="A75" s="119">
        <v>6</v>
      </c>
      <c r="B75" s="118" t="s">
        <v>235</v>
      </c>
      <c r="C75" s="118" t="s">
        <v>66</v>
      </c>
      <c r="D75" s="118" t="s">
        <v>153</v>
      </c>
      <c r="E75" s="118"/>
      <c r="F75" s="118" t="s">
        <v>73</v>
      </c>
      <c r="G75" s="119" t="s">
        <v>96</v>
      </c>
      <c r="H75" s="119">
        <v>1</v>
      </c>
      <c r="I75" s="119">
        <v>1</v>
      </c>
      <c r="J75" s="119"/>
      <c r="K75" s="124">
        <v>3</v>
      </c>
      <c r="L75" s="119" t="s">
        <v>2</v>
      </c>
      <c r="M75" s="119" t="s">
        <v>4</v>
      </c>
      <c r="N75" s="118"/>
    </row>
    <row r="76" spans="1:14" s="83" customFormat="1" ht="12" x14ac:dyDescent="0.25">
      <c r="A76" s="119">
        <v>6</v>
      </c>
      <c r="B76" s="118" t="s">
        <v>296</v>
      </c>
      <c r="C76" s="118" t="s">
        <v>67</v>
      </c>
      <c r="D76" s="118" t="s">
        <v>151</v>
      </c>
      <c r="E76" s="118"/>
      <c r="F76" s="118" t="s">
        <v>184</v>
      </c>
      <c r="G76" s="119" t="s">
        <v>96</v>
      </c>
      <c r="H76" s="119">
        <v>0</v>
      </c>
      <c r="I76" s="119">
        <v>2</v>
      </c>
      <c r="J76" s="119"/>
      <c r="K76" s="124">
        <v>3</v>
      </c>
      <c r="L76" s="119" t="s">
        <v>6</v>
      </c>
      <c r="M76" s="119" t="s">
        <v>4</v>
      </c>
      <c r="N76" s="118" t="s">
        <v>297</v>
      </c>
    </row>
    <row r="77" spans="1:14" s="83" customFormat="1" ht="12" x14ac:dyDescent="0.25">
      <c r="A77" s="89"/>
      <c r="B77" s="33"/>
      <c r="C77" s="19"/>
      <c r="D77" s="19"/>
      <c r="E77" s="19"/>
      <c r="F77" s="19"/>
      <c r="G77" s="29"/>
      <c r="H77" s="20">
        <f>SUM(H66:H76)</f>
        <v>10</v>
      </c>
      <c r="I77" s="20">
        <f>SUM(I66:I76)</f>
        <v>9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3" customFormat="1" ht="36" x14ac:dyDescent="0.25">
      <c r="A78" s="91"/>
      <c r="B78" s="35"/>
      <c r="C78" s="24"/>
      <c r="D78" s="24"/>
      <c r="E78" s="24"/>
      <c r="F78" s="24"/>
      <c r="G78" s="73" t="s">
        <v>23</v>
      </c>
      <c r="H78" s="137">
        <f>SUM(H77:I77)*14</f>
        <v>266</v>
      </c>
      <c r="I78" s="138"/>
      <c r="J78" s="74">
        <f>SUM(J77)</f>
        <v>0</v>
      </c>
      <c r="K78" s="25"/>
      <c r="L78" s="26"/>
      <c r="M78" s="26"/>
      <c r="N78" s="24"/>
    </row>
    <row r="79" spans="1:14" s="84" customFormat="1" ht="12" x14ac:dyDescent="0.25">
      <c r="A79" s="110" t="s">
        <v>22</v>
      </c>
      <c r="B79" s="32"/>
      <c r="C79" s="15"/>
      <c r="D79" s="15"/>
      <c r="E79" s="15"/>
      <c r="F79" s="15"/>
      <c r="G79" s="28"/>
      <c r="H79" s="16"/>
      <c r="I79" s="16"/>
      <c r="J79" s="16"/>
      <c r="K79" s="17"/>
      <c r="L79" s="18"/>
      <c r="M79" s="18"/>
      <c r="N79" s="15"/>
    </row>
    <row r="80" spans="1:14" s="85" customFormat="1" ht="15" customHeight="1" x14ac:dyDescent="0.25">
      <c r="A80" s="98">
        <v>1</v>
      </c>
      <c r="B80" s="99" t="s">
        <v>289</v>
      </c>
      <c r="C80" s="93" t="s">
        <v>291</v>
      </c>
      <c r="D80" s="93" t="s">
        <v>292</v>
      </c>
      <c r="E80" s="93"/>
      <c r="F80" s="93" t="s">
        <v>70</v>
      </c>
      <c r="G80" s="94" t="s">
        <v>96</v>
      </c>
      <c r="H80" s="95">
        <v>1</v>
      </c>
      <c r="I80" s="95">
        <v>1</v>
      </c>
      <c r="J80" s="100"/>
      <c r="K80" s="101">
        <v>4</v>
      </c>
      <c r="L80" s="102" t="s">
        <v>2</v>
      </c>
      <c r="M80" s="102" t="s">
        <v>4</v>
      </c>
      <c r="N80" s="103" t="s">
        <v>205</v>
      </c>
    </row>
    <row r="81" spans="1:14" s="85" customFormat="1" ht="24" customHeight="1" x14ac:dyDescent="0.25">
      <c r="A81" s="104">
        <v>3</v>
      </c>
      <c r="B81" s="105" t="s">
        <v>290</v>
      </c>
      <c r="C81" s="93" t="s">
        <v>295</v>
      </c>
      <c r="D81" s="93" t="s">
        <v>294</v>
      </c>
      <c r="E81" s="106"/>
      <c r="F81" s="93" t="s">
        <v>269</v>
      </c>
      <c r="G81" s="97" t="s">
        <v>319</v>
      </c>
      <c r="H81" s="104">
        <v>1</v>
      </c>
      <c r="I81" s="104">
        <v>2</v>
      </c>
      <c r="J81" s="104"/>
      <c r="K81" s="107">
        <v>4</v>
      </c>
      <c r="L81" s="97" t="s">
        <v>6</v>
      </c>
      <c r="M81" s="97" t="s">
        <v>4</v>
      </c>
      <c r="N81" s="106" t="s">
        <v>215</v>
      </c>
    </row>
    <row r="82" spans="1:14" s="85" customFormat="1" ht="24" customHeight="1" x14ac:dyDescent="0.25">
      <c r="A82" s="100">
        <v>5</v>
      </c>
      <c r="B82" s="99" t="s">
        <v>297</v>
      </c>
      <c r="C82" s="93" t="s">
        <v>309</v>
      </c>
      <c r="D82" s="93" t="s">
        <v>298</v>
      </c>
      <c r="E82" s="93"/>
      <c r="F82" s="93" t="s">
        <v>299</v>
      </c>
      <c r="G82" s="94" t="s">
        <v>253</v>
      </c>
      <c r="H82" s="95">
        <v>0</v>
      </c>
      <c r="I82" s="95">
        <v>2</v>
      </c>
      <c r="J82" s="100"/>
      <c r="K82" s="101">
        <v>4</v>
      </c>
      <c r="L82" s="102" t="s">
        <v>6</v>
      </c>
      <c r="M82" s="102" t="s">
        <v>4</v>
      </c>
      <c r="N82" s="103" t="s">
        <v>296</v>
      </c>
    </row>
    <row r="83" spans="1:14" s="83" customFormat="1" ht="12" x14ac:dyDescent="0.25">
      <c r="A83" s="100">
        <v>5</v>
      </c>
      <c r="B83" s="92" t="s">
        <v>254</v>
      </c>
      <c r="C83" s="93" t="s">
        <v>310</v>
      </c>
      <c r="D83" s="93" t="s">
        <v>255</v>
      </c>
      <c r="E83" s="93"/>
      <c r="F83" s="93" t="s">
        <v>77</v>
      </c>
      <c r="G83" s="94" t="s">
        <v>96</v>
      </c>
      <c r="H83" s="100">
        <v>2</v>
      </c>
      <c r="I83" s="100">
        <v>1</v>
      </c>
      <c r="J83" s="100"/>
      <c r="K83" s="101">
        <v>5</v>
      </c>
      <c r="L83" s="102" t="s">
        <v>2</v>
      </c>
      <c r="M83" s="102" t="s">
        <v>4</v>
      </c>
      <c r="N83" s="93" t="s">
        <v>120</v>
      </c>
    </row>
    <row r="84" spans="1:14" s="83" customFormat="1" ht="24" x14ac:dyDescent="0.25">
      <c r="A84" s="100">
        <v>4</v>
      </c>
      <c r="B84" s="92" t="s">
        <v>256</v>
      </c>
      <c r="C84" s="93" t="s">
        <v>301</v>
      </c>
      <c r="D84" s="93" t="s">
        <v>257</v>
      </c>
      <c r="E84" s="93"/>
      <c r="F84" s="93" t="s">
        <v>258</v>
      </c>
      <c r="G84" s="94" t="s">
        <v>253</v>
      </c>
      <c r="H84" s="95">
        <v>0</v>
      </c>
      <c r="I84" s="95">
        <v>2</v>
      </c>
      <c r="J84" s="95"/>
      <c r="K84" s="96">
        <v>4</v>
      </c>
      <c r="L84" s="97" t="s">
        <v>6</v>
      </c>
      <c r="M84" s="102" t="s">
        <v>4</v>
      </c>
      <c r="N84" s="93" t="s">
        <v>220</v>
      </c>
    </row>
    <row r="85" spans="1:14" s="83" customFormat="1" ht="15" customHeight="1" x14ac:dyDescent="0.25">
      <c r="A85" s="100">
        <v>1</v>
      </c>
      <c r="B85" s="92" t="s">
        <v>259</v>
      </c>
      <c r="C85" s="93" t="s">
        <v>260</v>
      </c>
      <c r="D85" s="93" t="s">
        <v>261</v>
      </c>
      <c r="E85" s="93"/>
      <c r="F85" s="93" t="s">
        <v>69</v>
      </c>
      <c r="G85" s="94" t="s">
        <v>124</v>
      </c>
      <c r="H85" s="100">
        <v>2</v>
      </c>
      <c r="I85" s="100">
        <v>0</v>
      </c>
      <c r="J85" s="100"/>
      <c r="K85" s="101">
        <v>4</v>
      </c>
      <c r="L85" s="102" t="s">
        <v>2</v>
      </c>
      <c r="M85" s="102" t="s">
        <v>4</v>
      </c>
      <c r="N85" s="93" t="s">
        <v>108</v>
      </c>
    </row>
    <row r="86" spans="1:14" s="83" customFormat="1" ht="15" customHeight="1" x14ac:dyDescent="0.25">
      <c r="A86" s="100">
        <v>4</v>
      </c>
      <c r="B86" s="92" t="s">
        <v>262</v>
      </c>
      <c r="C86" s="93" t="s">
        <v>263</v>
      </c>
      <c r="D86" s="93" t="s">
        <v>264</v>
      </c>
      <c r="E86" s="93"/>
      <c r="F86" s="93" t="s">
        <v>69</v>
      </c>
      <c r="G86" s="94" t="s">
        <v>124</v>
      </c>
      <c r="H86" s="100">
        <v>2</v>
      </c>
      <c r="I86" s="100">
        <v>0</v>
      </c>
      <c r="J86" s="100"/>
      <c r="K86" s="101">
        <v>4</v>
      </c>
      <c r="L86" s="102" t="s">
        <v>2</v>
      </c>
      <c r="M86" s="102" t="s">
        <v>4</v>
      </c>
      <c r="N86" s="93" t="s">
        <v>119</v>
      </c>
    </row>
    <row r="87" spans="1:14" s="86" customFormat="1" ht="12" x14ac:dyDescent="0.25">
      <c r="A87" s="56"/>
      <c r="B87" s="46"/>
      <c r="C87" s="41"/>
      <c r="D87" s="41"/>
      <c r="E87" s="51"/>
      <c r="F87" s="41"/>
      <c r="G87" s="55"/>
      <c r="H87" s="56"/>
      <c r="I87" s="56"/>
      <c r="J87" s="56"/>
      <c r="K87" s="50"/>
      <c r="L87" s="55"/>
      <c r="M87" s="55"/>
      <c r="N87" s="51"/>
    </row>
  </sheetData>
  <mergeCells count="19"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  <mergeCell ref="A7:A8"/>
    <mergeCell ref="B7:B8"/>
    <mergeCell ref="H54:I54"/>
    <mergeCell ref="H65:I65"/>
    <mergeCell ref="D7:D8"/>
    <mergeCell ref="C7:C8"/>
    <mergeCell ref="F7:F8"/>
    <mergeCell ref="E7:E8"/>
    <mergeCell ref="G7:G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70" zoomScaleNormal="100" zoomScaleSheetLayoutView="85" workbookViewId="0">
      <selection activeCell="G82" sqref="G82"/>
    </sheetView>
  </sheetViews>
  <sheetFormatPr defaultRowHeight="15" x14ac:dyDescent="0.25"/>
  <cols>
    <col min="1" max="1" width="5.7109375" style="88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5" customFormat="1" x14ac:dyDescent="0.25">
      <c r="A1" s="88"/>
      <c r="B1" s="43"/>
      <c r="C1" s="37"/>
      <c r="D1" s="77" t="s">
        <v>281</v>
      </c>
      <c r="E1" s="79"/>
      <c r="F1" s="79"/>
      <c r="G1" s="1"/>
      <c r="H1" s="3"/>
      <c r="I1" s="3"/>
      <c r="J1" s="62" t="s">
        <v>283</v>
      </c>
      <c r="K1" s="4"/>
      <c r="L1" s="55"/>
      <c r="M1" s="27"/>
      <c r="N1" s="63"/>
    </row>
    <row r="2" spans="1:14" s="75" customFormat="1" x14ac:dyDescent="0.25">
      <c r="A2" s="88"/>
      <c r="B2" s="43"/>
      <c r="C2" s="64"/>
      <c r="D2" s="81" t="s">
        <v>285</v>
      </c>
      <c r="E2" s="82"/>
      <c r="F2" s="8"/>
      <c r="G2" s="1"/>
      <c r="H2" s="3"/>
      <c r="I2" s="3"/>
      <c r="J2" s="71" t="s">
        <v>286</v>
      </c>
      <c r="K2" s="9"/>
      <c r="L2" s="55"/>
      <c r="M2" s="27"/>
      <c r="N2" s="63"/>
    </row>
    <row r="3" spans="1:14" s="75" customFormat="1" x14ac:dyDescent="0.25">
      <c r="A3" s="88"/>
      <c r="B3" s="43"/>
      <c r="C3" s="65"/>
      <c r="D3" s="8"/>
      <c r="E3" s="2"/>
      <c r="F3" s="8"/>
      <c r="G3" s="1"/>
      <c r="H3" s="3"/>
      <c r="I3" s="3"/>
      <c r="J3" s="3"/>
      <c r="K3" s="14" t="s">
        <v>24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5" customFormat="1" x14ac:dyDescent="0.25">
      <c r="A4" s="88"/>
      <c r="B4" s="43"/>
      <c r="C4" s="64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5" customFormat="1" x14ac:dyDescent="0.25">
      <c r="A5" s="88"/>
      <c r="B5" s="43"/>
      <c r="C5" s="66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5" customFormat="1" ht="15" customHeight="1" x14ac:dyDescent="0.25">
      <c r="A6" s="7" t="s">
        <v>7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6" customFormat="1" ht="24.75" customHeight="1" x14ac:dyDescent="0.2">
      <c r="A7" s="129" t="s">
        <v>9</v>
      </c>
      <c r="B7" s="131" t="s">
        <v>8</v>
      </c>
      <c r="C7" s="131" t="s">
        <v>10</v>
      </c>
      <c r="D7" s="131" t="s">
        <v>19</v>
      </c>
      <c r="E7" s="135" t="s">
        <v>20</v>
      </c>
      <c r="F7" s="131" t="s">
        <v>18</v>
      </c>
      <c r="G7" s="131" t="s">
        <v>15</v>
      </c>
      <c r="H7" s="141" t="s">
        <v>16</v>
      </c>
      <c r="I7" s="142"/>
      <c r="J7" s="143" t="s">
        <v>11</v>
      </c>
      <c r="K7" s="145" t="s">
        <v>17</v>
      </c>
      <c r="L7" s="135" t="s">
        <v>13</v>
      </c>
      <c r="M7" s="131" t="s">
        <v>14</v>
      </c>
      <c r="N7" s="139" t="s">
        <v>12</v>
      </c>
    </row>
    <row r="8" spans="1:14" s="76" customFormat="1" ht="26.25" customHeight="1" x14ac:dyDescent="0.2">
      <c r="A8" s="130"/>
      <c r="B8" s="132"/>
      <c r="C8" s="132"/>
      <c r="D8" s="132"/>
      <c r="E8" s="136"/>
      <c r="F8" s="132"/>
      <c r="G8" s="132"/>
      <c r="H8" s="12" t="s">
        <v>0</v>
      </c>
      <c r="I8" s="10" t="s">
        <v>1</v>
      </c>
      <c r="J8" s="144"/>
      <c r="K8" s="146"/>
      <c r="L8" s="136"/>
      <c r="M8" s="132"/>
      <c r="N8" s="140"/>
    </row>
    <row r="9" spans="1:14" s="83" customFormat="1" ht="12" x14ac:dyDescent="0.25">
      <c r="A9" s="16">
        <v>1</v>
      </c>
      <c r="B9" s="32" t="s">
        <v>107</v>
      </c>
      <c r="C9" s="15" t="s">
        <v>32</v>
      </c>
      <c r="D9" s="15" t="s">
        <v>202</v>
      </c>
      <c r="E9" s="15"/>
      <c r="F9" s="15" t="s">
        <v>68</v>
      </c>
      <c r="G9" s="28" t="s">
        <v>94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3" customFormat="1" ht="15" customHeight="1" x14ac:dyDescent="0.25">
      <c r="A10" s="16">
        <v>1</v>
      </c>
      <c r="B10" s="32" t="s">
        <v>108</v>
      </c>
      <c r="C10" s="15" t="s">
        <v>26</v>
      </c>
      <c r="D10" s="15" t="s">
        <v>121</v>
      </c>
      <c r="E10" s="15"/>
      <c r="F10" s="15" t="s">
        <v>69</v>
      </c>
      <c r="G10" s="28" t="s">
        <v>124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259</v>
      </c>
    </row>
    <row r="11" spans="1:14" s="83" customFormat="1" ht="12" x14ac:dyDescent="0.25">
      <c r="A11" s="16">
        <v>1</v>
      </c>
      <c r="B11" s="32" t="s">
        <v>109</v>
      </c>
      <c r="C11" s="15" t="s">
        <v>27</v>
      </c>
      <c r="D11" s="15" t="s">
        <v>122</v>
      </c>
      <c r="E11" s="15"/>
      <c r="F11" s="61" t="s">
        <v>269</v>
      </c>
      <c r="G11" s="28" t="s">
        <v>319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3" customFormat="1" ht="12" x14ac:dyDescent="0.25">
      <c r="A12" s="16">
        <v>1</v>
      </c>
      <c r="B12" s="32" t="s">
        <v>205</v>
      </c>
      <c r="C12" s="15" t="s">
        <v>28</v>
      </c>
      <c r="D12" s="15" t="s">
        <v>125</v>
      </c>
      <c r="E12" s="15"/>
      <c r="F12" s="15" t="s">
        <v>70</v>
      </c>
      <c r="G12" s="28" t="s">
        <v>96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289</v>
      </c>
    </row>
    <row r="13" spans="1:14" s="83" customFormat="1" ht="24" customHeight="1" x14ac:dyDescent="0.25">
      <c r="A13" s="16">
        <v>1</v>
      </c>
      <c r="B13" s="32" t="s">
        <v>300</v>
      </c>
      <c r="C13" s="15" t="s">
        <v>183</v>
      </c>
      <c r="D13" s="15" t="s">
        <v>191</v>
      </c>
      <c r="E13" s="15"/>
      <c r="F13" s="15" t="s">
        <v>273</v>
      </c>
      <c r="G13" s="28" t="s">
        <v>96</v>
      </c>
      <c r="H13" s="16">
        <v>0</v>
      </c>
      <c r="I13" s="16">
        <v>2</v>
      </c>
      <c r="J13" s="16"/>
      <c r="K13" s="17">
        <v>3</v>
      </c>
      <c r="L13" s="18" t="s">
        <v>6</v>
      </c>
      <c r="M13" s="18" t="s">
        <v>3</v>
      </c>
      <c r="N13" s="15"/>
    </row>
    <row r="14" spans="1:14" s="83" customFormat="1" ht="15" customHeight="1" x14ac:dyDescent="0.25">
      <c r="A14" s="16">
        <v>1</v>
      </c>
      <c r="B14" s="32" t="s">
        <v>206</v>
      </c>
      <c r="C14" s="68" t="s">
        <v>33</v>
      </c>
      <c r="D14" s="15" t="s">
        <v>123</v>
      </c>
      <c r="E14" s="15"/>
      <c r="F14" s="15" t="s">
        <v>69</v>
      </c>
      <c r="G14" s="28" t="s">
        <v>124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3" customFormat="1" ht="12" x14ac:dyDescent="0.25">
      <c r="A15" s="16">
        <v>1</v>
      </c>
      <c r="B15" s="32" t="s">
        <v>207</v>
      </c>
      <c r="C15" s="68" t="s">
        <v>34</v>
      </c>
      <c r="D15" s="15" t="s">
        <v>126</v>
      </c>
      <c r="E15" s="15"/>
      <c r="F15" s="15" t="s">
        <v>25</v>
      </c>
      <c r="G15" s="28" t="s">
        <v>319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3" customFormat="1" ht="12" x14ac:dyDescent="0.25">
      <c r="A16" s="16">
        <v>1</v>
      </c>
      <c r="B16" s="32" t="s">
        <v>112</v>
      </c>
      <c r="C16" s="15" t="s">
        <v>38</v>
      </c>
      <c r="D16" s="15" t="s">
        <v>178</v>
      </c>
      <c r="E16" s="15"/>
      <c r="F16" s="15" t="s">
        <v>72</v>
      </c>
      <c r="G16" s="28" t="s">
        <v>319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3" customFormat="1" ht="24" customHeight="1" x14ac:dyDescent="0.25">
      <c r="A17" s="16">
        <v>1</v>
      </c>
      <c r="B17" s="32" t="s">
        <v>115</v>
      </c>
      <c r="C17" s="15" t="s">
        <v>40</v>
      </c>
      <c r="D17" s="15" t="s">
        <v>130</v>
      </c>
      <c r="E17" s="15"/>
      <c r="F17" s="15" t="s">
        <v>25</v>
      </c>
      <c r="G17" s="28" t="s">
        <v>319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3" customFormat="1" ht="24" x14ac:dyDescent="0.25">
      <c r="A18" s="16">
        <v>1</v>
      </c>
      <c r="B18" s="32"/>
      <c r="C18" s="15" t="s">
        <v>21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3" customFormat="1" ht="12" x14ac:dyDescent="0.25">
      <c r="A19" s="89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3" customFormat="1" ht="36" x14ac:dyDescent="0.25">
      <c r="A20" s="89"/>
      <c r="B20" s="33"/>
      <c r="C20" s="19"/>
      <c r="D20" s="19"/>
      <c r="E20" s="19"/>
      <c r="F20" s="19"/>
      <c r="G20" s="30" t="s">
        <v>23</v>
      </c>
      <c r="H20" s="133">
        <f>SUM(H19:I19)*14</f>
        <v>266</v>
      </c>
      <c r="I20" s="134"/>
      <c r="J20" s="23">
        <f>SUM(J19)</f>
        <v>0</v>
      </c>
      <c r="K20" s="21"/>
      <c r="L20" s="22"/>
      <c r="M20" s="22"/>
      <c r="N20" s="19"/>
    </row>
    <row r="21" spans="1:14" s="83" customFormat="1" ht="12" x14ac:dyDescent="0.25">
      <c r="A21" s="116">
        <v>2</v>
      </c>
      <c r="B21" s="117" t="s">
        <v>110</v>
      </c>
      <c r="C21" s="118" t="s">
        <v>29</v>
      </c>
      <c r="D21" s="118" t="s">
        <v>128</v>
      </c>
      <c r="E21" s="118"/>
      <c r="F21" s="122" t="s">
        <v>272</v>
      </c>
      <c r="G21" s="119" t="s">
        <v>95</v>
      </c>
      <c r="H21" s="116">
        <v>0</v>
      </c>
      <c r="I21" s="116">
        <v>2</v>
      </c>
      <c r="J21" s="116"/>
      <c r="K21" s="120">
        <v>3</v>
      </c>
      <c r="L21" s="121" t="s">
        <v>6</v>
      </c>
      <c r="M21" s="121" t="s">
        <v>3</v>
      </c>
      <c r="N21" s="118"/>
    </row>
    <row r="22" spans="1:14" s="83" customFormat="1" ht="24" x14ac:dyDescent="0.25">
      <c r="A22" s="116">
        <v>2</v>
      </c>
      <c r="B22" s="117" t="s">
        <v>218</v>
      </c>
      <c r="C22" s="118" t="s">
        <v>30</v>
      </c>
      <c r="D22" s="118" t="s">
        <v>193</v>
      </c>
      <c r="E22" s="118"/>
      <c r="F22" s="122" t="s">
        <v>273</v>
      </c>
      <c r="G22" s="119" t="s">
        <v>96</v>
      </c>
      <c r="H22" s="116">
        <v>1</v>
      </c>
      <c r="I22" s="116">
        <v>1</v>
      </c>
      <c r="J22" s="116"/>
      <c r="K22" s="120">
        <v>3</v>
      </c>
      <c r="L22" s="121" t="s">
        <v>6</v>
      </c>
      <c r="M22" s="121" t="s">
        <v>3</v>
      </c>
      <c r="N22" s="118"/>
    </row>
    <row r="23" spans="1:14" s="83" customFormat="1" ht="12" x14ac:dyDescent="0.25">
      <c r="A23" s="116">
        <v>2</v>
      </c>
      <c r="B23" s="117" t="s">
        <v>208</v>
      </c>
      <c r="C23" s="118" t="s">
        <v>35</v>
      </c>
      <c r="D23" s="118" t="s">
        <v>127</v>
      </c>
      <c r="E23" s="118"/>
      <c r="F23" s="122" t="s">
        <v>25</v>
      </c>
      <c r="G23" s="119" t="s">
        <v>319</v>
      </c>
      <c r="H23" s="116">
        <v>1</v>
      </c>
      <c r="I23" s="116">
        <v>2</v>
      </c>
      <c r="J23" s="116"/>
      <c r="K23" s="120">
        <v>4</v>
      </c>
      <c r="L23" s="121" t="s">
        <v>2</v>
      </c>
      <c r="M23" s="121" t="s">
        <v>3</v>
      </c>
      <c r="N23" s="118"/>
    </row>
    <row r="24" spans="1:14" s="83" customFormat="1" ht="24" x14ac:dyDescent="0.25">
      <c r="A24" s="116">
        <v>2</v>
      </c>
      <c r="B24" s="117" t="s">
        <v>209</v>
      </c>
      <c r="C24" s="118" t="s">
        <v>36</v>
      </c>
      <c r="D24" s="118" t="s">
        <v>131</v>
      </c>
      <c r="E24" s="118"/>
      <c r="F24" s="122" t="s">
        <v>273</v>
      </c>
      <c r="G24" s="119" t="s">
        <v>96</v>
      </c>
      <c r="H24" s="116">
        <v>1</v>
      </c>
      <c r="I24" s="116">
        <v>1</v>
      </c>
      <c r="J24" s="116"/>
      <c r="K24" s="120">
        <v>3</v>
      </c>
      <c r="L24" s="121" t="s">
        <v>2</v>
      </c>
      <c r="M24" s="121" t="s">
        <v>3</v>
      </c>
      <c r="N24" s="118"/>
    </row>
    <row r="25" spans="1:14" s="83" customFormat="1" ht="12" x14ac:dyDescent="0.25">
      <c r="A25" s="116">
        <v>2</v>
      </c>
      <c r="B25" s="117" t="s">
        <v>111</v>
      </c>
      <c r="C25" s="118" t="s">
        <v>37</v>
      </c>
      <c r="D25" s="118" t="s">
        <v>132</v>
      </c>
      <c r="E25" s="118"/>
      <c r="F25" s="122" t="s">
        <v>70</v>
      </c>
      <c r="G25" s="119" t="s">
        <v>96</v>
      </c>
      <c r="H25" s="116">
        <v>2</v>
      </c>
      <c r="I25" s="116">
        <v>0</v>
      </c>
      <c r="J25" s="116"/>
      <c r="K25" s="120">
        <v>3</v>
      </c>
      <c r="L25" s="121" t="s">
        <v>2</v>
      </c>
      <c r="M25" s="121" t="s">
        <v>3</v>
      </c>
      <c r="N25" s="118"/>
    </row>
    <row r="26" spans="1:14" s="83" customFormat="1" ht="24" x14ac:dyDescent="0.25">
      <c r="A26" s="116">
        <v>2</v>
      </c>
      <c r="B26" s="117" t="s">
        <v>210</v>
      </c>
      <c r="C26" s="128" t="s">
        <v>41</v>
      </c>
      <c r="D26" s="118" t="s">
        <v>154</v>
      </c>
      <c r="E26" s="118"/>
      <c r="F26" s="122" t="s">
        <v>268</v>
      </c>
      <c r="G26" s="119" t="s">
        <v>319</v>
      </c>
      <c r="H26" s="116">
        <v>1</v>
      </c>
      <c r="I26" s="116">
        <v>1</v>
      </c>
      <c r="J26" s="116"/>
      <c r="K26" s="120">
        <v>3</v>
      </c>
      <c r="L26" s="121" t="s">
        <v>6</v>
      </c>
      <c r="M26" s="121" t="s">
        <v>3</v>
      </c>
      <c r="N26" s="118"/>
    </row>
    <row r="27" spans="1:14" s="83" customFormat="1" ht="12" x14ac:dyDescent="0.25">
      <c r="A27" s="116">
        <v>2</v>
      </c>
      <c r="B27" s="117" t="s">
        <v>211</v>
      </c>
      <c r="C27" s="128" t="s">
        <v>42</v>
      </c>
      <c r="D27" s="118" t="s">
        <v>133</v>
      </c>
      <c r="E27" s="118"/>
      <c r="F27" s="122" t="s">
        <v>269</v>
      </c>
      <c r="G27" s="119" t="s">
        <v>319</v>
      </c>
      <c r="H27" s="116">
        <v>1</v>
      </c>
      <c r="I27" s="116">
        <v>1</v>
      </c>
      <c r="J27" s="116"/>
      <c r="K27" s="120">
        <v>4</v>
      </c>
      <c r="L27" s="121" t="s">
        <v>6</v>
      </c>
      <c r="M27" s="121" t="s">
        <v>3</v>
      </c>
      <c r="N27" s="118"/>
    </row>
    <row r="28" spans="1:14" s="83" customFormat="1" ht="12" x14ac:dyDescent="0.25">
      <c r="A28" s="116">
        <v>2</v>
      </c>
      <c r="B28" s="117" t="s">
        <v>114</v>
      </c>
      <c r="C28" s="118" t="s">
        <v>44</v>
      </c>
      <c r="D28" s="118" t="s">
        <v>152</v>
      </c>
      <c r="E28" s="118"/>
      <c r="F28" s="122" t="s">
        <v>79</v>
      </c>
      <c r="G28" s="119" t="s">
        <v>96</v>
      </c>
      <c r="H28" s="116">
        <v>0</v>
      </c>
      <c r="I28" s="116">
        <v>2</v>
      </c>
      <c r="J28" s="116"/>
      <c r="K28" s="120">
        <v>3</v>
      </c>
      <c r="L28" s="121" t="s">
        <v>6</v>
      </c>
      <c r="M28" s="121" t="s">
        <v>3</v>
      </c>
      <c r="N28" s="118"/>
    </row>
    <row r="29" spans="1:14" s="83" customFormat="1" ht="12" x14ac:dyDescent="0.25">
      <c r="A29" s="116">
        <v>2</v>
      </c>
      <c r="B29" s="117" t="s">
        <v>212</v>
      </c>
      <c r="C29" s="128" t="s">
        <v>43</v>
      </c>
      <c r="D29" s="118" t="s">
        <v>135</v>
      </c>
      <c r="E29" s="118"/>
      <c r="F29" s="118" t="s">
        <v>25</v>
      </c>
      <c r="G29" s="119" t="s">
        <v>319</v>
      </c>
      <c r="H29" s="116">
        <v>0</v>
      </c>
      <c r="I29" s="116">
        <v>2</v>
      </c>
      <c r="J29" s="116"/>
      <c r="K29" s="120">
        <v>4</v>
      </c>
      <c r="L29" s="121" t="s">
        <v>6</v>
      </c>
      <c r="M29" s="121" t="s">
        <v>3</v>
      </c>
      <c r="N29" s="118"/>
    </row>
    <row r="30" spans="1:14" s="83" customFormat="1" ht="12" x14ac:dyDescent="0.25">
      <c r="A30" s="89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3" customFormat="1" ht="36" x14ac:dyDescent="0.25">
      <c r="A31" s="89"/>
      <c r="B31" s="33"/>
      <c r="C31" s="19"/>
      <c r="D31" s="19"/>
      <c r="E31" s="19"/>
      <c r="F31" s="19"/>
      <c r="G31" s="30" t="s">
        <v>23</v>
      </c>
      <c r="H31" s="133">
        <f>SUM(H30:I30)*14</f>
        <v>266</v>
      </c>
      <c r="I31" s="134"/>
      <c r="J31" s="23">
        <f>SUM(J30)</f>
        <v>0</v>
      </c>
      <c r="K31" s="20"/>
      <c r="L31" s="22"/>
      <c r="M31" s="22"/>
      <c r="N31" s="19"/>
    </row>
    <row r="32" spans="1:14" s="83" customFormat="1" ht="12" x14ac:dyDescent="0.25">
      <c r="A32" s="16">
        <v>3</v>
      </c>
      <c r="B32" s="32" t="s">
        <v>219</v>
      </c>
      <c r="C32" s="15" t="s">
        <v>45</v>
      </c>
      <c r="D32" s="15" t="s">
        <v>192</v>
      </c>
      <c r="E32" s="15"/>
      <c r="F32" s="15" t="s">
        <v>75</v>
      </c>
      <c r="G32" s="28" t="s">
        <v>96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3" customFormat="1" ht="12" x14ac:dyDescent="0.25">
      <c r="A33" s="16">
        <v>3</v>
      </c>
      <c r="B33" s="32" t="s">
        <v>213</v>
      </c>
      <c r="C33" s="15" t="s">
        <v>46</v>
      </c>
      <c r="D33" s="15" t="s">
        <v>134</v>
      </c>
      <c r="E33" s="15"/>
      <c r="F33" s="61" t="s">
        <v>269</v>
      </c>
      <c r="G33" s="28" t="s">
        <v>319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3" customFormat="1" ht="15" customHeight="1" x14ac:dyDescent="0.25">
      <c r="A34" s="16">
        <v>3</v>
      </c>
      <c r="B34" s="32" t="s">
        <v>214</v>
      </c>
      <c r="C34" s="15" t="s">
        <v>47</v>
      </c>
      <c r="D34" s="61" t="s">
        <v>144</v>
      </c>
      <c r="E34" s="15"/>
      <c r="F34" s="61" t="s">
        <v>273</v>
      </c>
      <c r="G34" s="28" t="s">
        <v>96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3" customFormat="1" ht="12" x14ac:dyDescent="0.25">
      <c r="A35" s="16">
        <v>3</v>
      </c>
      <c r="B35" s="32" t="s">
        <v>113</v>
      </c>
      <c r="C35" s="15" t="s">
        <v>48</v>
      </c>
      <c r="D35" s="15" t="s">
        <v>137</v>
      </c>
      <c r="E35" s="15"/>
      <c r="F35" s="61" t="s">
        <v>25</v>
      </c>
      <c r="G35" s="28" t="s">
        <v>319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3" customFormat="1" ht="12" x14ac:dyDescent="0.25">
      <c r="A36" s="16">
        <v>3</v>
      </c>
      <c r="B36" s="32" t="s">
        <v>317</v>
      </c>
      <c r="C36" s="15" t="s">
        <v>203</v>
      </c>
      <c r="D36" s="15" t="s">
        <v>204</v>
      </c>
      <c r="E36" s="15"/>
      <c r="F36" s="61" t="s">
        <v>280</v>
      </c>
      <c r="G36" s="28" t="s">
        <v>96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3" customFormat="1" ht="12" x14ac:dyDescent="0.25">
      <c r="A37" s="16">
        <v>3</v>
      </c>
      <c r="B37" s="32" t="s">
        <v>215</v>
      </c>
      <c r="C37" s="15" t="s">
        <v>185</v>
      </c>
      <c r="D37" s="15" t="s">
        <v>198</v>
      </c>
      <c r="E37" s="15"/>
      <c r="F37" s="61" t="s">
        <v>269</v>
      </c>
      <c r="G37" s="28" t="s">
        <v>319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290</v>
      </c>
    </row>
    <row r="38" spans="1:14" s="83" customFormat="1" ht="12" x14ac:dyDescent="0.25">
      <c r="A38" s="16">
        <v>3</v>
      </c>
      <c r="B38" s="32" t="s">
        <v>216</v>
      </c>
      <c r="C38" s="15" t="s">
        <v>39</v>
      </c>
      <c r="D38" s="15" t="s">
        <v>129</v>
      </c>
      <c r="E38" s="15"/>
      <c r="F38" s="15" t="s">
        <v>73</v>
      </c>
      <c r="G38" s="28" t="s">
        <v>96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3" customFormat="1" ht="12" x14ac:dyDescent="0.25">
      <c r="A39" s="16">
        <v>3</v>
      </c>
      <c r="B39" s="32" t="s">
        <v>217</v>
      </c>
      <c r="C39" s="15" t="s">
        <v>116</v>
      </c>
      <c r="D39" s="15" t="s">
        <v>136</v>
      </c>
      <c r="E39" s="15"/>
      <c r="F39" s="15" t="s">
        <v>25</v>
      </c>
      <c r="G39" s="28" t="s">
        <v>319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3" customFormat="1" ht="24" x14ac:dyDescent="0.25">
      <c r="A40" s="16">
        <v>3</v>
      </c>
      <c r="B40" s="32"/>
      <c r="C40" s="15" t="s">
        <v>21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3" customFormat="1" ht="12" x14ac:dyDescent="0.25">
      <c r="A41" s="89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3" customFormat="1" ht="36" x14ac:dyDescent="0.25">
      <c r="A42" s="89"/>
      <c r="B42" s="33"/>
      <c r="C42" s="19"/>
      <c r="D42" s="19"/>
      <c r="E42" s="19"/>
      <c r="F42" s="19"/>
      <c r="G42" s="30" t="s">
        <v>23</v>
      </c>
      <c r="H42" s="133">
        <f>SUM(H41:I41)*14</f>
        <v>266</v>
      </c>
      <c r="I42" s="134"/>
      <c r="J42" s="23">
        <f>SUM(J41)</f>
        <v>80</v>
      </c>
      <c r="K42" s="20"/>
      <c r="L42" s="22"/>
      <c r="M42" s="22"/>
      <c r="N42" s="19"/>
    </row>
    <row r="43" spans="1:14" s="83" customFormat="1" ht="24" x14ac:dyDescent="0.25">
      <c r="A43" s="116">
        <v>4</v>
      </c>
      <c r="B43" s="117" t="s">
        <v>220</v>
      </c>
      <c r="C43" s="118" t="s">
        <v>49</v>
      </c>
      <c r="D43" s="118" t="s">
        <v>142</v>
      </c>
      <c r="E43" s="118"/>
      <c r="F43" s="118" t="s">
        <v>25</v>
      </c>
      <c r="G43" s="119" t="s">
        <v>319</v>
      </c>
      <c r="H43" s="116">
        <v>2</v>
      </c>
      <c r="I43" s="116">
        <v>1</v>
      </c>
      <c r="J43" s="116"/>
      <c r="K43" s="120">
        <v>4</v>
      </c>
      <c r="L43" s="121" t="s">
        <v>6</v>
      </c>
      <c r="M43" s="121" t="s">
        <v>3</v>
      </c>
      <c r="N43" s="118" t="s">
        <v>256</v>
      </c>
    </row>
    <row r="44" spans="1:14" s="83" customFormat="1" ht="24" x14ac:dyDescent="0.25">
      <c r="A44" s="116">
        <v>4</v>
      </c>
      <c r="B44" s="117" t="s">
        <v>221</v>
      </c>
      <c r="C44" s="118" t="s">
        <v>50</v>
      </c>
      <c r="D44" s="118" t="s">
        <v>138</v>
      </c>
      <c r="E44" s="118"/>
      <c r="F44" s="118" t="s">
        <v>273</v>
      </c>
      <c r="G44" s="119" t="s">
        <v>96</v>
      </c>
      <c r="H44" s="116">
        <v>1</v>
      </c>
      <c r="I44" s="116">
        <v>1</v>
      </c>
      <c r="J44" s="116"/>
      <c r="K44" s="120">
        <v>4</v>
      </c>
      <c r="L44" s="121" t="s">
        <v>6</v>
      </c>
      <c r="M44" s="121" t="s">
        <v>3</v>
      </c>
      <c r="N44" s="118"/>
    </row>
    <row r="45" spans="1:14" s="83" customFormat="1" ht="24" customHeight="1" x14ac:dyDescent="0.25">
      <c r="A45" s="116">
        <v>4</v>
      </c>
      <c r="B45" s="117" t="s">
        <v>179</v>
      </c>
      <c r="C45" s="122" t="s">
        <v>155</v>
      </c>
      <c r="D45" s="118" t="s">
        <v>156</v>
      </c>
      <c r="E45" s="118"/>
      <c r="F45" s="122" t="s">
        <v>274</v>
      </c>
      <c r="G45" s="119" t="s">
        <v>96</v>
      </c>
      <c r="H45" s="116">
        <v>0</v>
      </c>
      <c r="I45" s="116">
        <v>2</v>
      </c>
      <c r="J45" s="116"/>
      <c r="K45" s="120">
        <v>3</v>
      </c>
      <c r="L45" s="121" t="s">
        <v>6</v>
      </c>
      <c r="M45" s="121" t="s">
        <v>3</v>
      </c>
      <c r="N45" s="118"/>
    </row>
    <row r="46" spans="1:14" s="83" customFormat="1" ht="24" x14ac:dyDescent="0.25">
      <c r="A46" s="116">
        <v>4</v>
      </c>
      <c r="B46" s="125"/>
      <c r="C46" s="118" t="s">
        <v>21</v>
      </c>
      <c r="D46" s="118"/>
      <c r="E46" s="118"/>
      <c r="F46" s="122"/>
      <c r="G46" s="119"/>
      <c r="H46" s="116">
        <v>1</v>
      </c>
      <c r="I46" s="116">
        <v>0</v>
      </c>
      <c r="J46" s="116"/>
      <c r="K46" s="120">
        <v>2</v>
      </c>
      <c r="L46" s="121"/>
      <c r="M46" s="121" t="s">
        <v>5</v>
      </c>
      <c r="N46" s="118"/>
    </row>
    <row r="47" spans="1:14" s="83" customFormat="1" ht="12" x14ac:dyDescent="0.25">
      <c r="A47" s="123" t="s">
        <v>277</v>
      </c>
      <c r="B47" s="117"/>
      <c r="C47" s="118"/>
      <c r="D47" s="118"/>
      <c r="E47" s="118"/>
      <c r="F47" s="122"/>
      <c r="G47" s="119"/>
      <c r="H47" s="116"/>
      <c r="I47" s="116"/>
      <c r="J47" s="116"/>
      <c r="K47" s="120"/>
      <c r="L47" s="121"/>
      <c r="M47" s="121"/>
      <c r="N47" s="118"/>
    </row>
    <row r="48" spans="1:14" s="83" customFormat="1" ht="12" x14ac:dyDescent="0.25">
      <c r="A48" s="116">
        <v>4</v>
      </c>
      <c r="B48" s="117" t="s">
        <v>307</v>
      </c>
      <c r="C48" s="118" t="s">
        <v>80</v>
      </c>
      <c r="D48" s="118" t="s">
        <v>308</v>
      </c>
      <c r="E48" s="118"/>
      <c r="F48" s="122" t="s">
        <v>270</v>
      </c>
      <c r="G48" s="119" t="s">
        <v>319</v>
      </c>
      <c r="H48" s="116">
        <v>2</v>
      </c>
      <c r="I48" s="116">
        <v>0</v>
      </c>
      <c r="J48" s="116"/>
      <c r="K48" s="120">
        <v>3</v>
      </c>
      <c r="L48" s="121" t="s">
        <v>2</v>
      </c>
      <c r="M48" s="121" t="s">
        <v>4</v>
      </c>
      <c r="N48" s="118"/>
    </row>
    <row r="49" spans="1:14" s="83" customFormat="1" ht="15" customHeight="1" x14ac:dyDescent="0.25">
      <c r="A49" s="116">
        <v>4</v>
      </c>
      <c r="B49" s="117" t="s">
        <v>236</v>
      </c>
      <c r="C49" s="118" t="s">
        <v>81</v>
      </c>
      <c r="D49" s="118" t="s">
        <v>197</v>
      </c>
      <c r="E49" s="118"/>
      <c r="F49" s="122" t="s">
        <v>82</v>
      </c>
      <c r="G49" s="119" t="s">
        <v>319</v>
      </c>
      <c r="H49" s="116">
        <v>0</v>
      </c>
      <c r="I49" s="116">
        <v>2</v>
      </c>
      <c r="J49" s="116"/>
      <c r="K49" s="120">
        <v>4</v>
      </c>
      <c r="L49" s="121" t="s">
        <v>6</v>
      </c>
      <c r="M49" s="121" t="s">
        <v>4</v>
      </c>
      <c r="N49" s="118"/>
    </row>
    <row r="50" spans="1:14" s="83" customFormat="1" ht="24" x14ac:dyDescent="0.25">
      <c r="A50" s="116">
        <v>4</v>
      </c>
      <c r="B50" s="117" t="s">
        <v>302</v>
      </c>
      <c r="C50" s="118" t="s">
        <v>83</v>
      </c>
      <c r="D50" s="118" t="s">
        <v>195</v>
      </c>
      <c r="E50" s="118"/>
      <c r="F50" s="118" t="s">
        <v>201</v>
      </c>
      <c r="G50" s="119" t="s">
        <v>319</v>
      </c>
      <c r="H50" s="116">
        <v>1</v>
      </c>
      <c r="I50" s="116">
        <v>1</v>
      </c>
      <c r="J50" s="116"/>
      <c r="K50" s="120">
        <v>3</v>
      </c>
      <c r="L50" s="121" t="s">
        <v>6</v>
      </c>
      <c r="M50" s="121" t="s">
        <v>4</v>
      </c>
      <c r="N50" s="118"/>
    </row>
    <row r="51" spans="1:14" s="83" customFormat="1" ht="24" customHeight="1" x14ac:dyDescent="0.25">
      <c r="A51" s="116">
        <v>4</v>
      </c>
      <c r="B51" s="117" t="s">
        <v>237</v>
      </c>
      <c r="C51" s="118" t="s">
        <v>84</v>
      </c>
      <c r="D51" s="118" t="s">
        <v>196</v>
      </c>
      <c r="E51" s="118"/>
      <c r="F51" s="118" t="s">
        <v>85</v>
      </c>
      <c r="G51" s="119" t="s">
        <v>319</v>
      </c>
      <c r="H51" s="116">
        <v>1</v>
      </c>
      <c r="I51" s="116">
        <v>2</v>
      </c>
      <c r="J51" s="116"/>
      <c r="K51" s="120">
        <v>4</v>
      </c>
      <c r="L51" s="121" t="s">
        <v>6</v>
      </c>
      <c r="M51" s="121" t="s">
        <v>4</v>
      </c>
      <c r="N51" s="118"/>
    </row>
    <row r="52" spans="1:14" s="83" customFormat="1" ht="15" customHeight="1" x14ac:dyDescent="0.25">
      <c r="A52" s="116">
        <v>4</v>
      </c>
      <c r="B52" s="117" t="s">
        <v>303</v>
      </c>
      <c r="C52" s="118" t="s">
        <v>86</v>
      </c>
      <c r="D52" s="118" t="s">
        <v>304</v>
      </c>
      <c r="E52" s="118"/>
      <c r="F52" s="118" t="s">
        <v>87</v>
      </c>
      <c r="G52" s="119" t="s">
        <v>319</v>
      </c>
      <c r="H52" s="116">
        <v>0</v>
      </c>
      <c r="I52" s="116">
        <v>2</v>
      </c>
      <c r="J52" s="116"/>
      <c r="K52" s="120">
        <v>3</v>
      </c>
      <c r="L52" s="121" t="s">
        <v>6</v>
      </c>
      <c r="M52" s="121" t="s">
        <v>4</v>
      </c>
      <c r="N52" s="118"/>
    </row>
    <row r="53" spans="1:14" s="83" customFormat="1" ht="12" x14ac:dyDescent="0.25">
      <c r="A53" s="89"/>
      <c r="B53" s="33"/>
      <c r="C53" s="19"/>
      <c r="D53" s="19"/>
      <c r="E53" s="19"/>
      <c r="F53" s="19"/>
      <c r="G53" s="29"/>
      <c r="H53" s="20">
        <f>SUM(H43:H52)</f>
        <v>8</v>
      </c>
      <c r="I53" s="20">
        <f>SUM(I43:I52)</f>
        <v>11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3" customFormat="1" ht="36" x14ac:dyDescent="0.25">
      <c r="A54" s="89"/>
      <c r="B54" s="33"/>
      <c r="C54" s="19"/>
      <c r="D54" s="19"/>
      <c r="E54" s="19"/>
      <c r="F54" s="19"/>
      <c r="G54" s="30" t="s">
        <v>23</v>
      </c>
      <c r="H54" s="133">
        <f>SUM(H53:I53)*14</f>
        <v>266</v>
      </c>
      <c r="I54" s="134"/>
      <c r="J54" s="23">
        <f>SUM(J53)</f>
        <v>0</v>
      </c>
      <c r="K54" s="20"/>
      <c r="L54" s="22"/>
      <c r="M54" s="22"/>
      <c r="N54" s="19"/>
    </row>
    <row r="55" spans="1:14" s="83" customFormat="1" ht="24" x14ac:dyDescent="0.25">
      <c r="A55" s="16">
        <v>5</v>
      </c>
      <c r="B55" s="32" t="s">
        <v>224</v>
      </c>
      <c r="C55" s="15" t="s">
        <v>56</v>
      </c>
      <c r="D55" s="15" t="s">
        <v>145</v>
      </c>
      <c r="E55" s="15"/>
      <c r="F55" s="15" t="s">
        <v>73</v>
      </c>
      <c r="G55" s="28" t="s">
        <v>96</v>
      </c>
      <c r="H55" s="16">
        <v>2</v>
      </c>
      <c r="I55" s="16">
        <v>1</v>
      </c>
      <c r="J55" s="16"/>
      <c r="K55" s="17">
        <v>3</v>
      </c>
      <c r="L55" s="18" t="s">
        <v>2</v>
      </c>
      <c r="M55" s="18" t="s">
        <v>3</v>
      </c>
      <c r="N55" s="15"/>
    </row>
    <row r="56" spans="1:14" s="83" customFormat="1" ht="15" customHeight="1" x14ac:dyDescent="0.25">
      <c r="A56" s="16">
        <v>5</v>
      </c>
      <c r="B56" s="32" t="s">
        <v>225</v>
      </c>
      <c r="C56" s="15" t="s">
        <v>57</v>
      </c>
      <c r="D56" s="15" t="s">
        <v>157</v>
      </c>
      <c r="E56" s="15"/>
      <c r="F56" s="61" t="s">
        <v>273</v>
      </c>
      <c r="G56" s="28" t="s">
        <v>96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3" customFormat="1" ht="24" x14ac:dyDescent="0.25">
      <c r="A57" s="16">
        <v>5</v>
      </c>
      <c r="B57" s="32"/>
      <c r="C57" s="15" t="s">
        <v>21</v>
      </c>
      <c r="D57" s="15"/>
      <c r="E57" s="15"/>
      <c r="F57" s="61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3" customFormat="1" ht="12" x14ac:dyDescent="0.25">
      <c r="A58" s="34" t="s">
        <v>277</v>
      </c>
      <c r="B58" s="32"/>
      <c r="C58" s="15"/>
      <c r="D58" s="15"/>
      <c r="E58" s="15"/>
      <c r="F58" s="61"/>
      <c r="G58" s="28"/>
      <c r="H58" s="16"/>
      <c r="I58" s="16"/>
      <c r="J58" s="16"/>
      <c r="K58" s="17"/>
      <c r="L58" s="18"/>
      <c r="M58" s="18"/>
      <c r="N58" s="15"/>
    </row>
    <row r="59" spans="1:14" s="83" customFormat="1" ht="24" x14ac:dyDescent="0.25">
      <c r="A59" s="16">
        <v>5</v>
      </c>
      <c r="B59" s="15" t="s">
        <v>238</v>
      </c>
      <c r="C59" s="15" t="s">
        <v>88</v>
      </c>
      <c r="D59" s="15" t="s">
        <v>194</v>
      </c>
      <c r="E59" s="15"/>
      <c r="F59" s="61" t="s">
        <v>87</v>
      </c>
      <c r="G59" s="28" t="s">
        <v>319</v>
      </c>
      <c r="H59" s="16">
        <v>2</v>
      </c>
      <c r="I59" s="16">
        <v>1</v>
      </c>
      <c r="J59" s="16"/>
      <c r="K59" s="17">
        <v>3</v>
      </c>
      <c r="L59" s="18" t="s">
        <v>2</v>
      </c>
      <c r="M59" s="18" t="s">
        <v>4</v>
      </c>
      <c r="N59" s="15"/>
    </row>
    <row r="60" spans="1:14" s="83" customFormat="1" ht="24" x14ac:dyDescent="0.25">
      <c r="A60" s="16">
        <v>5</v>
      </c>
      <c r="B60" s="15" t="s">
        <v>239</v>
      </c>
      <c r="C60" s="15" t="s">
        <v>89</v>
      </c>
      <c r="D60" s="15" t="s">
        <v>164</v>
      </c>
      <c r="E60" s="15"/>
      <c r="F60" s="61" t="s">
        <v>90</v>
      </c>
      <c r="G60" s="28" t="s">
        <v>319</v>
      </c>
      <c r="H60" s="16">
        <v>0</v>
      </c>
      <c r="I60" s="16">
        <v>3</v>
      </c>
      <c r="J60" s="16"/>
      <c r="K60" s="17">
        <v>3</v>
      </c>
      <c r="L60" s="18" t="s">
        <v>6</v>
      </c>
      <c r="M60" s="18" t="s">
        <v>4</v>
      </c>
      <c r="N60" s="15"/>
    </row>
    <row r="61" spans="1:14" s="83" customFormat="1" ht="12" x14ac:dyDescent="0.25">
      <c r="A61" s="16">
        <v>5</v>
      </c>
      <c r="B61" s="15" t="s">
        <v>240</v>
      </c>
      <c r="C61" s="15" t="s">
        <v>92</v>
      </c>
      <c r="D61" s="15" t="s">
        <v>165</v>
      </c>
      <c r="E61" s="15"/>
      <c r="F61" s="61" t="s">
        <v>85</v>
      </c>
      <c r="G61" s="28" t="s">
        <v>319</v>
      </c>
      <c r="H61" s="16">
        <v>2</v>
      </c>
      <c r="I61" s="16">
        <v>2</v>
      </c>
      <c r="J61" s="16"/>
      <c r="K61" s="17">
        <v>4</v>
      </c>
      <c r="L61" s="18" t="s">
        <v>6</v>
      </c>
      <c r="M61" s="18" t="s">
        <v>4</v>
      </c>
      <c r="N61" s="15"/>
    </row>
    <row r="62" spans="1:14" s="83" customFormat="1" ht="12" x14ac:dyDescent="0.25">
      <c r="A62" s="16">
        <v>5</v>
      </c>
      <c r="B62" s="15" t="s">
        <v>181</v>
      </c>
      <c r="C62" s="15" t="s">
        <v>93</v>
      </c>
      <c r="D62" s="15" t="s">
        <v>166</v>
      </c>
      <c r="E62" s="15"/>
      <c r="F62" s="61" t="s">
        <v>270</v>
      </c>
      <c r="G62" s="28" t="s">
        <v>319</v>
      </c>
      <c r="H62" s="16">
        <v>1</v>
      </c>
      <c r="I62" s="16">
        <v>1</v>
      </c>
      <c r="J62" s="16"/>
      <c r="K62" s="17">
        <v>3</v>
      </c>
      <c r="L62" s="18" t="s">
        <v>6</v>
      </c>
      <c r="M62" s="18" t="s">
        <v>4</v>
      </c>
      <c r="N62" s="15"/>
    </row>
    <row r="63" spans="1:14" s="83" customFormat="1" ht="15" customHeight="1" x14ac:dyDescent="0.25">
      <c r="A63" s="16">
        <v>5</v>
      </c>
      <c r="B63" s="31" t="s">
        <v>241</v>
      </c>
      <c r="C63" s="15" t="s">
        <v>158</v>
      </c>
      <c r="D63" s="15" t="s">
        <v>159</v>
      </c>
      <c r="E63" s="15"/>
      <c r="F63" s="15" t="s">
        <v>25</v>
      </c>
      <c r="G63" s="28" t="s">
        <v>319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3" customFormat="1" ht="12" x14ac:dyDescent="0.25">
      <c r="A64" s="89"/>
      <c r="B64" s="33"/>
      <c r="C64" s="19"/>
      <c r="D64" s="19"/>
      <c r="E64" s="19"/>
      <c r="F64" s="19"/>
      <c r="G64" s="29"/>
      <c r="H64" s="20">
        <f>SUM(H55:H63)</f>
        <v>10</v>
      </c>
      <c r="I64" s="20">
        <f>SUM(I55:I63)</f>
        <v>9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3" customFormat="1" ht="36" x14ac:dyDescent="0.25">
      <c r="A65" s="89"/>
      <c r="B65" s="33"/>
      <c r="C65" s="19"/>
      <c r="D65" s="19"/>
      <c r="E65" s="19"/>
      <c r="F65" s="19"/>
      <c r="G65" s="30" t="s">
        <v>23</v>
      </c>
      <c r="H65" s="133">
        <f>SUM(H64:I64)*14</f>
        <v>266</v>
      </c>
      <c r="I65" s="134"/>
      <c r="J65" s="23">
        <f>SUM(J64)</f>
        <v>160</v>
      </c>
      <c r="K65" s="20"/>
      <c r="L65" s="22"/>
      <c r="M65" s="22"/>
      <c r="N65" s="19"/>
    </row>
    <row r="66" spans="1:14" s="83" customFormat="1" ht="12" x14ac:dyDescent="0.25">
      <c r="A66" s="116">
        <v>6</v>
      </c>
      <c r="B66" s="117" t="s">
        <v>229</v>
      </c>
      <c r="C66" s="118" t="s">
        <v>31</v>
      </c>
      <c r="D66" s="118" t="s">
        <v>163</v>
      </c>
      <c r="E66" s="118"/>
      <c r="F66" s="118" t="s">
        <v>78</v>
      </c>
      <c r="G66" s="119" t="s">
        <v>161</v>
      </c>
      <c r="H66" s="116">
        <v>1</v>
      </c>
      <c r="I66" s="116">
        <v>1</v>
      </c>
      <c r="J66" s="116"/>
      <c r="K66" s="120">
        <v>3</v>
      </c>
      <c r="L66" s="121" t="s">
        <v>6</v>
      </c>
      <c r="M66" s="121" t="s">
        <v>3</v>
      </c>
      <c r="N66" s="118"/>
    </row>
    <row r="67" spans="1:14" s="83" customFormat="1" ht="12" x14ac:dyDescent="0.25">
      <c r="A67" s="116">
        <v>6</v>
      </c>
      <c r="B67" s="117" t="s">
        <v>230</v>
      </c>
      <c r="C67" s="118" t="s">
        <v>62</v>
      </c>
      <c r="D67" s="118" t="s">
        <v>149</v>
      </c>
      <c r="E67" s="118"/>
      <c r="F67" s="118" t="s">
        <v>74</v>
      </c>
      <c r="G67" s="119" t="s">
        <v>319</v>
      </c>
      <c r="H67" s="116">
        <v>1</v>
      </c>
      <c r="I67" s="116">
        <v>2</v>
      </c>
      <c r="J67" s="116"/>
      <c r="K67" s="120">
        <v>3</v>
      </c>
      <c r="L67" s="121" t="s">
        <v>6</v>
      </c>
      <c r="M67" s="121" t="s">
        <v>3</v>
      </c>
      <c r="N67" s="118"/>
    </row>
    <row r="68" spans="1:14" s="83" customFormat="1" ht="24" customHeight="1" x14ac:dyDescent="0.25">
      <c r="A68" s="116">
        <v>6</v>
      </c>
      <c r="B68" s="117" t="s">
        <v>231</v>
      </c>
      <c r="C68" s="118" t="s">
        <v>186</v>
      </c>
      <c r="D68" s="118" t="s">
        <v>187</v>
      </c>
      <c r="E68" s="118"/>
      <c r="F68" s="118" t="s">
        <v>70</v>
      </c>
      <c r="G68" s="119" t="s">
        <v>96</v>
      </c>
      <c r="H68" s="116">
        <v>2</v>
      </c>
      <c r="I68" s="116">
        <v>0</v>
      </c>
      <c r="J68" s="116"/>
      <c r="K68" s="120">
        <v>3</v>
      </c>
      <c r="L68" s="121" t="s">
        <v>2</v>
      </c>
      <c r="M68" s="121" t="s">
        <v>3</v>
      </c>
      <c r="N68" s="118"/>
    </row>
    <row r="69" spans="1:14" s="83" customFormat="1" ht="12" x14ac:dyDescent="0.25">
      <c r="A69" s="116">
        <v>6</v>
      </c>
      <c r="B69" s="117" t="s">
        <v>232</v>
      </c>
      <c r="C69" s="118" t="s">
        <v>63</v>
      </c>
      <c r="D69" s="118" t="s">
        <v>150</v>
      </c>
      <c r="E69" s="118"/>
      <c r="F69" s="122" t="s">
        <v>269</v>
      </c>
      <c r="G69" s="119" t="s">
        <v>319</v>
      </c>
      <c r="H69" s="116">
        <v>2</v>
      </c>
      <c r="I69" s="116">
        <v>0</v>
      </c>
      <c r="J69" s="116"/>
      <c r="K69" s="120">
        <v>3</v>
      </c>
      <c r="L69" s="121" t="s">
        <v>2</v>
      </c>
      <c r="M69" s="121" t="s">
        <v>3</v>
      </c>
      <c r="N69" s="118"/>
    </row>
    <row r="70" spans="1:14" s="83" customFormat="1" ht="12" x14ac:dyDescent="0.25">
      <c r="A70" s="116">
        <v>6</v>
      </c>
      <c r="B70" s="117" t="s">
        <v>233</v>
      </c>
      <c r="C70" s="118" t="s">
        <v>160</v>
      </c>
      <c r="D70" s="118" t="s">
        <v>316</v>
      </c>
      <c r="E70" s="118"/>
      <c r="F70" s="118" t="s">
        <v>25</v>
      </c>
      <c r="G70" s="119" t="s">
        <v>319</v>
      </c>
      <c r="H70" s="116"/>
      <c r="I70" s="116"/>
      <c r="J70" s="116"/>
      <c r="K70" s="120">
        <v>4</v>
      </c>
      <c r="L70" s="121" t="s">
        <v>6</v>
      </c>
      <c r="M70" s="121" t="s">
        <v>3</v>
      </c>
      <c r="N70" s="118"/>
    </row>
    <row r="71" spans="1:14" s="83" customFormat="1" ht="24" x14ac:dyDescent="0.25">
      <c r="A71" s="116">
        <v>6</v>
      </c>
      <c r="B71" s="117"/>
      <c r="C71" s="118" t="s">
        <v>21</v>
      </c>
      <c r="D71" s="118"/>
      <c r="E71" s="118"/>
      <c r="F71" s="118"/>
      <c r="G71" s="119"/>
      <c r="H71" s="116">
        <v>1</v>
      </c>
      <c r="I71" s="116">
        <v>0</v>
      </c>
      <c r="J71" s="116"/>
      <c r="K71" s="120">
        <v>2</v>
      </c>
      <c r="L71" s="121"/>
      <c r="M71" s="121" t="s">
        <v>5</v>
      </c>
      <c r="N71" s="118"/>
    </row>
    <row r="72" spans="1:14" s="83" customFormat="1" ht="12" x14ac:dyDescent="0.25">
      <c r="A72" s="123" t="s">
        <v>277</v>
      </c>
      <c r="B72" s="117"/>
      <c r="C72" s="118"/>
      <c r="D72" s="118"/>
      <c r="E72" s="118"/>
      <c r="F72" s="118"/>
      <c r="G72" s="119"/>
      <c r="H72" s="116"/>
      <c r="I72" s="116"/>
      <c r="J72" s="116"/>
      <c r="K72" s="120"/>
      <c r="L72" s="121"/>
      <c r="M72" s="121"/>
      <c r="N72" s="118"/>
    </row>
    <row r="73" spans="1:14" s="83" customFormat="1" ht="24" customHeight="1" x14ac:dyDescent="0.25">
      <c r="A73" s="116">
        <v>6</v>
      </c>
      <c r="B73" s="118" t="s">
        <v>312</v>
      </c>
      <c r="C73" s="118" t="s">
        <v>252</v>
      </c>
      <c r="D73" s="118" t="s">
        <v>266</v>
      </c>
      <c r="E73" s="118"/>
      <c r="F73" s="118" t="s">
        <v>201</v>
      </c>
      <c r="G73" s="119" t="s">
        <v>319</v>
      </c>
      <c r="H73" s="116">
        <v>1</v>
      </c>
      <c r="I73" s="116">
        <v>2</v>
      </c>
      <c r="J73" s="116"/>
      <c r="K73" s="120">
        <v>3</v>
      </c>
      <c r="L73" s="121" t="s">
        <v>6</v>
      </c>
      <c r="M73" s="121" t="s">
        <v>4</v>
      </c>
      <c r="N73" s="118"/>
    </row>
    <row r="74" spans="1:14" s="83" customFormat="1" ht="12" x14ac:dyDescent="0.25">
      <c r="A74" s="116">
        <v>6</v>
      </c>
      <c r="B74" s="118" t="s">
        <v>313</v>
      </c>
      <c r="C74" s="118" t="s">
        <v>288</v>
      </c>
      <c r="D74" s="118" t="s">
        <v>314</v>
      </c>
      <c r="E74" s="118"/>
      <c r="F74" s="118" t="s">
        <v>87</v>
      </c>
      <c r="G74" s="119" t="s">
        <v>319</v>
      </c>
      <c r="H74" s="116">
        <v>0</v>
      </c>
      <c r="I74" s="116">
        <v>2</v>
      </c>
      <c r="J74" s="116"/>
      <c r="K74" s="120">
        <v>3</v>
      </c>
      <c r="L74" s="121" t="s">
        <v>315</v>
      </c>
      <c r="M74" s="121" t="s">
        <v>4</v>
      </c>
      <c r="N74" s="118"/>
    </row>
    <row r="75" spans="1:14" s="83" customFormat="1" ht="12" x14ac:dyDescent="0.25">
      <c r="A75" s="116">
        <v>6</v>
      </c>
      <c r="B75" s="118" t="s">
        <v>311</v>
      </c>
      <c r="C75" s="118" t="s">
        <v>91</v>
      </c>
      <c r="D75" s="118" t="s">
        <v>167</v>
      </c>
      <c r="E75" s="118"/>
      <c r="F75" s="118" t="s">
        <v>72</v>
      </c>
      <c r="G75" s="119" t="s">
        <v>319</v>
      </c>
      <c r="H75" s="116">
        <v>0</v>
      </c>
      <c r="I75" s="116">
        <v>2</v>
      </c>
      <c r="J75" s="116"/>
      <c r="K75" s="120">
        <v>3</v>
      </c>
      <c r="L75" s="121" t="s">
        <v>6</v>
      </c>
      <c r="M75" s="121" t="s">
        <v>4</v>
      </c>
      <c r="N75" s="118"/>
    </row>
    <row r="76" spans="1:14" s="83" customFormat="1" ht="12" x14ac:dyDescent="0.25">
      <c r="A76" s="116">
        <v>6</v>
      </c>
      <c r="B76" s="118" t="s">
        <v>296</v>
      </c>
      <c r="C76" s="118" t="s">
        <v>67</v>
      </c>
      <c r="D76" s="118" t="s">
        <v>151</v>
      </c>
      <c r="E76" s="118"/>
      <c r="F76" s="118" t="s">
        <v>184</v>
      </c>
      <c r="G76" s="119" t="s">
        <v>96</v>
      </c>
      <c r="H76" s="116">
        <v>0</v>
      </c>
      <c r="I76" s="116">
        <v>2</v>
      </c>
      <c r="J76" s="116"/>
      <c r="K76" s="120">
        <v>3</v>
      </c>
      <c r="L76" s="121" t="s">
        <v>6</v>
      </c>
      <c r="M76" s="121" t="s">
        <v>4</v>
      </c>
      <c r="N76" s="118" t="s">
        <v>297</v>
      </c>
    </row>
    <row r="77" spans="1:14" s="83" customFormat="1" ht="12" x14ac:dyDescent="0.25">
      <c r="A77" s="89"/>
      <c r="B77" s="33"/>
      <c r="C77" s="19"/>
      <c r="D77" s="19"/>
      <c r="E77" s="19"/>
      <c r="F77" s="19"/>
      <c r="G77" s="29"/>
      <c r="H77" s="20">
        <f>SUM(H66:H76)</f>
        <v>8</v>
      </c>
      <c r="I77" s="20">
        <f>SUM(I66:I76)</f>
        <v>11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3" customFormat="1" ht="36" x14ac:dyDescent="0.25">
      <c r="A78" s="91"/>
      <c r="B78" s="35"/>
      <c r="C78" s="24"/>
      <c r="D78" s="24"/>
      <c r="E78" s="24"/>
      <c r="F78" s="24"/>
      <c r="G78" s="30" t="s">
        <v>23</v>
      </c>
      <c r="H78" s="133">
        <f>SUM(H77:I77)*14</f>
        <v>266</v>
      </c>
      <c r="I78" s="134"/>
      <c r="J78" s="23">
        <f>SUM(J77)</f>
        <v>0</v>
      </c>
      <c r="K78" s="25"/>
      <c r="L78" s="26"/>
      <c r="M78" s="26"/>
      <c r="N78" s="24"/>
    </row>
    <row r="79" spans="1:14" s="84" customFormat="1" ht="12" x14ac:dyDescent="0.25">
      <c r="A79" s="72" t="s">
        <v>22</v>
      </c>
      <c r="B79" s="45"/>
      <c r="C79" s="42"/>
      <c r="D79" s="42"/>
      <c r="E79" s="42"/>
      <c r="F79" s="42"/>
      <c r="G79" s="57"/>
      <c r="H79" s="58"/>
      <c r="I79" s="58"/>
      <c r="J79" s="58"/>
      <c r="K79" s="59"/>
      <c r="L79" s="60"/>
      <c r="M79" s="60"/>
      <c r="N79" s="42"/>
    </row>
    <row r="80" spans="1:14" s="84" customFormat="1" ht="12" x14ac:dyDescent="0.25">
      <c r="A80" s="98">
        <v>1</v>
      </c>
      <c r="B80" s="108" t="s">
        <v>289</v>
      </c>
      <c r="C80" s="93" t="s">
        <v>291</v>
      </c>
      <c r="D80" s="93" t="s">
        <v>292</v>
      </c>
      <c r="E80" s="93"/>
      <c r="F80" s="93" t="s">
        <v>70</v>
      </c>
      <c r="G80" s="94" t="s">
        <v>96</v>
      </c>
      <c r="H80" s="95">
        <v>1</v>
      </c>
      <c r="I80" s="95">
        <v>1</v>
      </c>
      <c r="J80" s="100"/>
      <c r="K80" s="101">
        <v>4</v>
      </c>
      <c r="L80" s="102" t="s">
        <v>2</v>
      </c>
      <c r="M80" s="102" t="s">
        <v>4</v>
      </c>
      <c r="N80" s="103" t="s">
        <v>205</v>
      </c>
    </row>
    <row r="81" spans="1:14" s="84" customFormat="1" ht="24" x14ac:dyDescent="0.25">
      <c r="A81" s="104">
        <v>3</v>
      </c>
      <c r="B81" s="105" t="s">
        <v>290</v>
      </c>
      <c r="C81" s="93" t="s">
        <v>295</v>
      </c>
      <c r="D81" s="93" t="s">
        <v>294</v>
      </c>
      <c r="E81" s="106"/>
      <c r="F81" s="93" t="s">
        <v>269</v>
      </c>
      <c r="G81" s="97" t="s">
        <v>319</v>
      </c>
      <c r="H81" s="104">
        <v>1</v>
      </c>
      <c r="I81" s="104">
        <v>2</v>
      </c>
      <c r="J81" s="104"/>
      <c r="K81" s="107">
        <v>4</v>
      </c>
      <c r="L81" s="97" t="s">
        <v>6</v>
      </c>
      <c r="M81" s="97" t="s">
        <v>4</v>
      </c>
      <c r="N81" s="106" t="s">
        <v>215</v>
      </c>
    </row>
    <row r="82" spans="1:14" s="84" customFormat="1" ht="24" x14ac:dyDescent="0.25">
      <c r="A82" s="100">
        <v>5</v>
      </c>
      <c r="B82" s="99" t="s">
        <v>297</v>
      </c>
      <c r="C82" s="93" t="s">
        <v>309</v>
      </c>
      <c r="D82" s="93" t="s">
        <v>298</v>
      </c>
      <c r="E82" s="93"/>
      <c r="F82" s="93" t="s">
        <v>299</v>
      </c>
      <c r="G82" s="94" t="s">
        <v>253</v>
      </c>
      <c r="H82" s="95">
        <v>0</v>
      </c>
      <c r="I82" s="95">
        <v>2</v>
      </c>
      <c r="J82" s="100"/>
      <c r="K82" s="101">
        <v>4</v>
      </c>
      <c r="L82" s="102" t="s">
        <v>6</v>
      </c>
      <c r="M82" s="102" t="s">
        <v>4</v>
      </c>
      <c r="N82" s="103" t="s">
        <v>296</v>
      </c>
    </row>
    <row r="83" spans="1:14" s="83" customFormat="1" ht="24" x14ac:dyDescent="0.25">
      <c r="A83" s="109">
        <v>4</v>
      </c>
      <c r="B83" s="92" t="s">
        <v>256</v>
      </c>
      <c r="C83" s="93" t="s">
        <v>301</v>
      </c>
      <c r="D83" s="93" t="s">
        <v>257</v>
      </c>
      <c r="E83" s="93"/>
      <c r="F83" s="93" t="s">
        <v>258</v>
      </c>
      <c r="G83" s="94" t="s">
        <v>253</v>
      </c>
      <c r="H83" s="95">
        <v>0</v>
      </c>
      <c r="I83" s="95">
        <v>2</v>
      </c>
      <c r="J83" s="95"/>
      <c r="K83" s="96">
        <v>4</v>
      </c>
      <c r="L83" s="97" t="s">
        <v>6</v>
      </c>
      <c r="M83" s="97" t="s">
        <v>4</v>
      </c>
      <c r="N83" s="93" t="s">
        <v>220</v>
      </c>
    </row>
    <row r="84" spans="1:14" s="83" customFormat="1" ht="15" customHeight="1" x14ac:dyDescent="0.25">
      <c r="A84" s="95">
        <v>1</v>
      </c>
      <c r="B84" s="92" t="s">
        <v>259</v>
      </c>
      <c r="C84" s="93" t="s">
        <v>260</v>
      </c>
      <c r="D84" s="93" t="s">
        <v>261</v>
      </c>
      <c r="E84" s="93"/>
      <c r="F84" s="93" t="s">
        <v>69</v>
      </c>
      <c r="G84" s="94" t="s">
        <v>124</v>
      </c>
      <c r="H84" s="100">
        <v>2</v>
      </c>
      <c r="I84" s="100">
        <v>0</v>
      </c>
      <c r="J84" s="100"/>
      <c r="K84" s="101">
        <v>4</v>
      </c>
      <c r="L84" s="102" t="s">
        <v>2</v>
      </c>
      <c r="M84" s="97" t="s">
        <v>4</v>
      </c>
      <c r="N84" s="93" t="s">
        <v>108</v>
      </c>
    </row>
    <row r="85" spans="1:14" s="86" customFormat="1" ht="12" x14ac:dyDescent="0.25">
      <c r="A85" s="56"/>
      <c r="B85" s="46"/>
      <c r="C85" s="41"/>
      <c r="D85" s="41"/>
      <c r="E85" s="51"/>
      <c r="F85" s="41"/>
      <c r="G85" s="55"/>
      <c r="H85" s="56"/>
      <c r="I85" s="56"/>
      <c r="J85" s="56"/>
      <c r="K85" s="50"/>
      <c r="L85" s="55"/>
      <c r="M85" s="55"/>
      <c r="N85" s="51"/>
    </row>
    <row r="86" spans="1:14" s="87" customFormat="1" ht="12" x14ac:dyDescent="0.25">
      <c r="A86" s="56"/>
      <c r="B86" s="46"/>
      <c r="C86" s="41"/>
      <c r="D86" s="41"/>
      <c r="E86" s="51"/>
      <c r="F86" s="41"/>
      <c r="G86" s="55"/>
      <c r="H86" s="56"/>
      <c r="I86" s="56"/>
      <c r="J86" s="56"/>
      <c r="K86" s="50"/>
      <c r="L86" s="55"/>
      <c r="M86" s="55"/>
      <c r="N86" s="51"/>
    </row>
  </sheetData>
  <mergeCells count="19">
    <mergeCell ref="A7:A8"/>
    <mergeCell ref="B7:B8"/>
    <mergeCell ref="H54:I54"/>
    <mergeCell ref="H65:I65"/>
    <mergeCell ref="D7:D8"/>
    <mergeCell ref="C7:C8"/>
    <mergeCell ref="F7:F8"/>
    <mergeCell ref="E7:E8"/>
    <mergeCell ref="G7:G8"/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 alignWithMargins="0"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A73" zoomScaleNormal="100" zoomScaleSheetLayoutView="120" workbookViewId="0">
      <selection activeCell="G81" sqref="G81"/>
    </sheetView>
  </sheetViews>
  <sheetFormatPr defaultRowHeight="15" x14ac:dyDescent="0.25"/>
  <cols>
    <col min="1" max="1" width="5.7109375" style="88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5" customFormat="1" x14ac:dyDescent="0.25">
      <c r="A1" s="88"/>
      <c r="B1" s="43"/>
      <c r="C1" s="37"/>
      <c r="D1" s="77" t="s">
        <v>281</v>
      </c>
      <c r="E1" s="79"/>
      <c r="F1" s="79"/>
      <c r="G1" s="1"/>
      <c r="H1" s="3"/>
      <c r="I1" s="3"/>
      <c r="J1" s="62" t="s">
        <v>283</v>
      </c>
      <c r="K1" s="4"/>
      <c r="L1" s="55"/>
      <c r="M1" s="27"/>
      <c r="N1" s="63"/>
    </row>
    <row r="2" spans="1:14" s="75" customFormat="1" x14ac:dyDescent="0.25">
      <c r="A2" s="88"/>
      <c r="B2" s="43"/>
      <c r="C2" s="38"/>
      <c r="D2" s="80" t="s">
        <v>287</v>
      </c>
      <c r="E2" s="8"/>
      <c r="F2" s="8"/>
      <c r="G2" s="1"/>
      <c r="H2" s="3"/>
      <c r="I2" s="3"/>
      <c r="J2" s="71" t="s">
        <v>318</v>
      </c>
      <c r="K2" s="9"/>
      <c r="L2" s="46"/>
      <c r="M2" s="51"/>
      <c r="N2" s="51"/>
    </row>
    <row r="3" spans="1:14" s="75" customFormat="1" x14ac:dyDescent="0.25">
      <c r="A3" s="88"/>
      <c r="B3" s="43"/>
      <c r="C3" s="39"/>
      <c r="D3" s="8"/>
      <c r="E3" s="2"/>
      <c r="F3" s="8"/>
      <c r="G3" s="1"/>
      <c r="H3" s="3"/>
      <c r="I3" s="3"/>
      <c r="J3" s="3"/>
      <c r="K3" s="14" t="s">
        <v>24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5" customFormat="1" x14ac:dyDescent="0.25">
      <c r="A4" s="88"/>
      <c r="B4" s="43"/>
      <c r="C4" s="38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5" customFormat="1" x14ac:dyDescent="0.25">
      <c r="A5" s="88"/>
      <c r="B5" s="43"/>
      <c r="C5" s="40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5" customFormat="1" ht="15" customHeight="1" x14ac:dyDescent="0.25">
      <c r="A6" s="7" t="s">
        <v>7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6" customFormat="1" ht="24.75" customHeight="1" x14ac:dyDescent="0.2">
      <c r="A7" s="129" t="s">
        <v>9</v>
      </c>
      <c r="B7" s="131" t="s">
        <v>8</v>
      </c>
      <c r="C7" s="131" t="s">
        <v>10</v>
      </c>
      <c r="D7" s="131" t="s">
        <v>19</v>
      </c>
      <c r="E7" s="135" t="s">
        <v>20</v>
      </c>
      <c r="F7" s="131" t="s">
        <v>18</v>
      </c>
      <c r="G7" s="131" t="s">
        <v>15</v>
      </c>
      <c r="H7" s="141" t="s">
        <v>16</v>
      </c>
      <c r="I7" s="142"/>
      <c r="J7" s="143" t="s">
        <v>11</v>
      </c>
      <c r="K7" s="145" t="s">
        <v>17</v>
      </c>
      <c r="L7" s="135" t="s">
        <v>13</v>
      </c>
      <c r="M7" s="131" t="s">
        <v>14</v>
      </c>
      <c r="N7" s="139" t="s">
        <v>12</v>
      </c>
    </row>
    <row r="8" spans="1:14" s="76" customFormat="1" ht="26.25" customHeight="1" x14ac:dyDescent="0.2">
      <c r="A8" s="130"/>
      <c r="B8" s="132"/>
      <c r="C8" s="132"/>
      <c r="D8" s="132"/>
      <c r="E8" s="136"/>
      <c r="F8" s="132"/>
      <c r="G8" s="132"/>
      <c r="H8" s="12" t="s">
        <v>0</v>
      </c>
      <c r="I8" s="10" t="s">
        <v>1</v>
      </c>
      <c r="J8" s="144"/>
      <c r="K8" s="146"/>
      <c r="L8" s="136"/>
      <c r="M8" s="132"/>
      <c r="N8" s="140"/>
    </row>
    <row r="9" spans="1:14" s="83" customFormat="1" ht="15.75" customHeight="1" x14ac:dyDescent="0.25">
      <c r="A9" s="16">
        <v>1</v>
      </c>
      <c r="B9" s="32" t="s">
        <v>107</v>
      </c>
      <c r="C9" s="15" t="s">
        <v>32</v>
      </c>
      <c r="D9" s="15" t="s">
        <v>202</v>
      </c>
      <c r="E9" s="15"/>
      <c r="F9" s="15" t="s">
        <v>68</v>
      </c>
      <c r="G9" s="28" t="s">
        <v>94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3" customFormat="1" ht="15" customHeight="1" x14ac:dyDescent="0.25">
      <c r="A10" s="16">
        <v>1</v>
      </c>
      <c r="B10" s="32" t="s">
        <v>108</v>
      </c>
      <c r="C10" s="15" t="s">
        <v>26</v>
      </c>
      <c r="D10" s="15" t="s">
        <v>121</v>
      </c>
      <c r="E10" s="15"/>
      <c r="F10" s="15" t="s">
        <v>69</v>
      </c>
      <c r="G10" s="28" t="s">
        <v>124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259</v>
      </c>
    </row>
    <row r="11" spans="1:14" s="83" customFormat="1" ht="12" x14ac:dyDescent="0.25">
      <c r="A11" s="16">
        <v>1</v>
      </c>
      <c r="B11" s="32" t="s">
        <v>109</v>
      </c>
      <c r="C11" s="15" t="s">
        <v>27</v>
      </c>
      <c r="D11" s="15" t="s">
        <v>122</v>
      </c>
      <c r="E11" s="15"/>
      <c r="F11" s="61" t="s">
        <v>269</v>
      </c>
      <c r="G11" s="28" t="s">
        <v>319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3" customFormat="1" ht="12" x14ac:dyDescent="0.25">
      <c r="A12" s="16">
        <v>1</v>
      </c>
      <c r="B12" s="32" t="s">
        <v>205</v>
      </c>
      <c r="C12" s="15" t="s">
        <v>28</v>
      </c>
      <c r="D12" s="15" t="s">
        <v>125</v>
      </c>
      <c r="E12" s="15"/>
      <c r="F12" s="15" t="s">
        <v>70</v>
      </c>
      <c r="G12" s="28" t="s">
        <v>96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289</v>
      </c>
    </row>
    <row r="13" spans="1:14" s="83" customFormat="1" ht="24" customHeight="1" x14ac:dyDescent="0.25">
      <c r="A13" s="16">
        <v>1</v>
      </c>
      <c r="B13" s="32" t="s">
        <v>300</v>
      </c>
      <c r="C13" s="15" t="s">
        <v>183</v>
      </c>
      <c r="D13" s="15" t="s">
        <v>191</v>
      </c>
      <c r="E13" s="15"/>
      <c r="F13" s="15" t="s">
        <v>273</v>
      </c>
      <c r="G13" s="28" t="s">
        <v>96</v>
      </c>
      <c r="H13" s="16">
        <v>0</v>
      </c>
      <c r="I13" s="16">
        <v>2</v>
      </c>
      <c r="J13" s="16"/>
      <c r="K13" s="17">
        <v>3</v>
      </c>
      <c r="L13" s="18" t="s">
        <v>6</v>
      </c>
      <c r="M13" s="18" t="s">
        <v>3</v>
      </c>
      <c r="N13" s="15"/>
    </row>
    <row r="14" spans="1:14" s="83" customFormat="1" ht="15" customHeight="1" x14ac:dyDescent="0.25">
      <c r="A14" s="16">
        <v>1</v>
      </c>
      <c r="B14" s="32" t="s">
        <v>206</v>
      </c>
      <c r="C14" s="68" t="s">
        <v>33</v>
      </c>
      <c r="D14" s="15" t="s">
        <v>123</v>
      </c>
      <c r="E14" s="15"/>
      <c r="F14" s="15" t="s">
        <v>69</v>
      </c>
      <c r="G14" s="28" t="s">
        <v>124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3" customFormat="1" ht="12" x14ac:dyDescent="0.25">
      <c r="A15" s="16">
        <v>1</v>
      </c>
      <c r="B15" s="32" t="s">
        <v>207</v>
      </c>
      <c r="C15" s="68" t="s">
        <v>34</v>
      </c>
      <c r="D15" s="15" t="s">
        <v>126</v>
      </c>
      <c r="E15" s="15"/>
      <c r="F15" s="15" t="s">
        <v>25</v>
      </c>
      <c r="G15" s="28" t="s">
        <v>319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3" customFormat="1" ht="12" x14ac:dyDescent="0.25">
      <c r="A16" s="16">
        <v>1</v>
      </c>
      <c r="B16" s="32" t="s">
        <v>112</v>
      </c>
      <c r="C16" s="15" t="s">
        <v>38</v>
      </c>
      <c r="D16" s="15" t="s">
        <v>178</v>
      </c>
      <c r="E16" s="15"/>
      <c r="F16" s="15" t="s">
        <v>72</v>
      </c>
      <c r="G16" s="28" t="s">
        <v>319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3" customFormat="1" ht="15" customHeight="1" x14ac:dyDescent="0.25">
      <c r="A17" s="16">
        <v>1</v>
      </c>
      <c r="B17" s="32" t="s">
        <v>115</v>
      </c>
      <c r="C17" s="15" t="s">
        <v>40</v>
      </c>
      <c r="D17" s="15" t="s">
        <v>130</v>
      </c>
      <c r="E17" s="15"/>
      <c r="F17" s="15" t="s">
        <v>25</v>
      </c>
      <c r="G17" s="28" t="s">
        <v>319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3" customFormat="1" ht="24" x14ac:dyDescent="0.25">
      <c r="A18" s="16">
        <v>1</v>
      </c>
      <c r="B18" s="32"/>
      <c r="C18" s="15" t="s">
        <v>21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3" customFormat="1" ht="12" x14ac:dyDescent="0.25">
      <c r="A19" s="89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3" customFormat="1" ht="36" x14ac:dyDescent="0.25">
      <c r="A20" s="89"/>
      <c r="B20" s="33"/>
      <c r="C20" s="19"/>
      <c r="D20" s="19"/>
      <c r="E20" s="19"/>
      <c r="F20" s="19"/>
      <c r="G20" s="30" t="s">
        <v>23</v>
      </c>
      <c r="H20" s="133">
        <f>SUM(H19:I19)*14</f>
        <v>266</v>
      </c>
      <c r="I20" s="134"/>
      <c r="J20" s="23">
        <f>SUM(J19)</f>
        <v>0</v>
      </c>
      <c r="K20" s="21"/>
      <c r="L20" s="22"/>
      <c r="M20" s="22"/>
      <c r="N20" s="19"/>
    </row>
    <row r="21" spans="1:14" s="83" customFormat="1" ht="12" x14ac:dyDescent="0.25">
      <c r="A21" s="116">
        <v>2</v>
      </c>
      <c r="B21" s="117" t="s">
        <v>110</v>
      </c>
      <c r="C21" s="118" t="s">
        <v>29</v>
      </c>
      <c r="D21" s="118" t="s">
        <v>128</v>
      </c>
      <c r="E21" s="118"/>
      <c r="F21" s="122" t="s">
        <v>272</v>
      </c>
      <c r="G21" s="119" t="s">
        <v>95</v>
      </c>
      <c r="H21" s="116">
        <v>0</v>
      </c>
      <c r="I21" s="116">
        <v>2</v>
      </c>
      <c r="J21" s="116"/>
      <c r="K21" s="120">
        <v>3</v>
      </c>
      <c r="L21" s="121" t="s">
        <v>6</v>
      </c>
      <c r="M21" s="121" t="s">
        <v>3</v>
      </c>
      <c r="N21" s="118"/>
    </row>
    <row r="22" spans="1:14" s="83" customFormat="1" ht="24" x14ac:dyDescent="0.25">
      <c r="A22" s="116">
        <v>2</v>
      </c>
      <c r="B22" s="117" t="s">
        <v>218</v>
      </c>
      <c r="C22" s="118" t="s">
        <v>30</v>
      </c>
      <c r="D22" s="118" t="s">
        <v>176</v>
      </c>
      <c r="E22" s="118"/>
      <c r="F22" s="122" t="s">
        <v>273</v>
      </c>
      <c r="G22" s="119" t="s">
        <v>96</v>
      </c>
      <c r="H22" s="116">
        <v>1</v>
      </c>
      <c r="I22" s="116">
        <v>1</v>
      </c>
      <c r="J22" s="116"/>
      <c r="K22" s="120">
        <v>3</v>
      </c>
      <c r="L22" s="121" t="s">
        <v>6</v>
      </c>
      <c r="M22" s="121" t="s">
        <v>3</v>
      </c>
      <c r="N22" s="118"/>
    </row>
    <row r="23" spans="1:14" s="83" customFormat="1" ht="12" x14ac:dyDescent="0.25">
      <c r="A23" s="116">
        <v>2</v>
      </c>
      <c r="B23" s="117" t="s">
        <v>208</v>
      </c>
      <c r="C23" s="118" t="s">
        <v>35</v>
      </c>
      <c r="D23" s="118" t="s">
        <v>127</v>
      </c>
      <c r="E23" s="118"/>
      <c r="F23" s="122" t="s">
        <v>25</v>
      </c>
      <c r="G23" s="119" t="s">
        <v>319</v>
      </c>
      <c r="H23" s="116">
        <v>1</v>
      </c>
      <c r="I23" s="116">
        <v>2</v>
      </c>
      <c r="J23" s="116"/>
      <c r="K23" s="120">
        <v>4</v>
      </c>
      <c r="L23" s="121" t="s">
        <v>2</v>
      </c>
      <c r="M23" s="121" t="s">
        <v>3</v>
      </c>
      <c r="N23" s="118"/>
    </row>
    <row r="24" spans="1:14" s="83" customFormat="1" ht="24" x14ac:dyDescent="0.25">
      <c r="A24" s="116">
        <v>2</v>
      </c>
      <c r="B24" s="117" t="s">
        <v>209</v>
      </c>
      <c r="C24" s="118" t="s">
        <v>36</v>
      </c>
      <c r="D24" s="118" t="s">
        <v>131</v>
      </c>
      <c r="E24" s="118"/>
      <c r="F24" s="122" t="s">
        <v>273</v>
      </c>
      <c r="G24" s="119" t="s">
        <v>96</v>
      </c>
      <c r="H24" s="116">
        <v>1</v>
      </c>
      <c r="I24" s="116">
        <v>1</v>
      </c>
      <c r="J24" s="116"/>
      <c r="K24" s="120">
        <v>3</v>
      </c>
      <c r="L24" s="121" t="s">
        <v>2</v>
      </c>
      <c r="M24" s="121" t="s">
        <v>3</v>
      </c>
      <c r="N24" s="118"/>
    </row>
    <row r="25" spans="1:14" s="83" customFormat="1" ht="12" x14ac:dyDescent="0.25">
      <c r="A25" s="116">
        <v>2</v>
      </c>
      <c r="B25" s="117" t="s">
        <v>111</v>
      </c>
      <c r="C25" s="118" t="s">
        <v>37</v>
      </c>
      <c r="D25" s="118" t="s">
        <v>132</v>
      </c>
      <c r="E25" s="118"/>
      <c r="F25" s="122" t="s">
        <v>70</v>
      </c>
      <c r="G25" s="119" t="s">
        <v>96</v>
      </c>
      <c r="H25" s="116">
        <v>2</v>
      </c>
      <c r="I25" s="116">
        <v>0</v>
      </c>
      <c r="J25" s="116"/>
      <c r="K25" s="120">
        <v>3</v>
      </c>
      <c r="L25" s="121" t="s">
        <v>2</v>
      </c>
      <c r="M25" s="121" t="s">
        <v>3</v>
      </c>
      <c r="N25" s="118"/>
    </row>
    <row r="26" spans="1:14" s="83" customFormat="1" ht="24" x14ac:dyDescent="0.25">
      <c r="A26" s="116">
        <v>2</v>
      </c>
      <c r="B26" s="117" t="s">
        <v>210</v>
      </c>
      <c r="C26" s="128" t="s">
        <v>41</v>
      </c>
      <c r="D26" s="118" t="s">
        <v>154</v>
      </c>
      <c r="E26" s="118"/>
      <c r="F26" s="122" t="s">
        <v>268</v>
      </c>
      <c r="G26" s="119" t="s">
        <v>319</v>
      </c>
      <c r="H26" s="116">
        <v>1</v>
      </c>
      <c r="I26" s="116">
        <v>1</v>
      </c>
      <c r="J26" s="116"/>
      <c r="K26" s="120">
        <v>3</v>
      </c>
      <c r="L26" s="121" t="s">
        <v>6</v>
      </c>
      <c r="M26" s="121" t="s">
        <v>3</v>
      </c>
      <c r="N26" s="118"/>
    </row>
    <row r="27" spans="1:14" s="83" customFormat="1" ht="12" x14ac:dyDescent="0.25">
      <c r="A27" s="116">
        <v>2</v>
      </c>
      <c r="B27" s="117" t="s">
        <v>211</v>
      </c>
      <c r="C27" s="128" t="s">
        <v>42</v>
      </c>
      <c r="D27" s="118" t="s">
        <v>133</v>
      </c>
      <c r="E27" s="118"/>
      <c r="F27" s="122" t="s">
        <v>269</v>
      </c>
      <c r="G27" s="119" t="s">
        <v>319</v>
      </c>
      <c r="H27" s="116">
        <v>1</v>
      </c>
      <c r="I27" s="116">
        <v>1</v>
      </c>
      <c r="J27" s="116"/>
      <c r="K27" s="120">
        <v>4</v>
      </c>
      <c r="L27" s="121" t="s">
        <v>6</v>
      </c>
      <c r="M27" s="121" t="s">
        <v>3</v>
      </c>
      <c r="N27" s="118"/>
    </row>
    <row r="28" spans="1:14" s="83" customFormat="1" ht="12" x14ac:dyDescent="0.25">
      <c r="A28" s="116">
        <v>2</v>
      </c>
      <c r="B28" s="117" t="s">
        <v>114</v>
      </c>
      <c r="C28" s="118" t="s">
        <v>44</v>
      </c>
      <c r="D28" s="118" t="s">
        <v>152</v>
      </c>
      <c r="E28" s="118"/>
      <c r="F28" s="122" t="s">
        <v>79</v>
      </c>
      <c r="G28" s="119" t="s">
        <v>96</v>
      </c>
      <c r="H28" s="116">
        <v>0</v>
      </c>
      <c r="I28" s="116">
        <v>2</v>
      </c>
      <c r="J28" s="116"/>
      <c r="K28" s="120">
        <v>3</v>
      </c>
      <c r="L28" s="121" t="s">
        <v>6</v>
      </c>
      <c r="M28" s="121" t="s">
        <v>3</v>
      </c>
      <c r="N28" s="118"/>
    </row>
    <row r="29" spans="1:14" s="83" customFormat="1" ht="12" x14ac:dyDescent="0.25">
      <c r="A29" s="116">
        <v>2</v>
      </c>
      <c r="B29" s="117" t="s">
        <v>212</v>
      </c>
      <c r="C29" s="128" t="s">
        <v>43</v>
      </c>
      <c r="D29" s="118" t="s">
        <v>135</v>
      </c>
      <c r="E29" s="118"/>
      <c r="F29" s="118" t="s">
        <v>25</v>
      </c>
      <c r="G29" s="119" t="s">
        <v>319</v>
      </c>
      <c r="H29" s="116">
        <v>0</v>
      </c>
      <c r="I29" s="116">
        <v>2</v>
      </c>
      <c r="J29" s="116"/>
      <c r="K29" s="120">
        <v>4</v>
      </c>
      <c r="L29" s="121" t="s">
        <v>6</v>
      </c>
      <c r="M29" s="121" t="s">
        <v>3</v>
      </c>
      <c r="N29" s="118"/>
    </row>
    <row r="30" spans="1:14" s="83" customFormat="1" ht="12" x14ac:dyDescent="0.25">
      <c r="A30" s="89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3" customFormat="1" ht="36" x14ac:dyDescent="0.25">
      <c r="A31" s="89"/>
      <c r="B31" s="33"/>
      <c r="C31" s="19"/>
      <c r="D31" s="19"/>
      <c r="E31" s="19"/>
      <c r="F31" s="19"/>
      <c r="G31" s="30" t="s">
        <v>23</v>
      </c>
      <c r="H31" s="133">
        <f>SUM(H30:I30)*14</f>
        <v>266</v>
      </c>
      <c r="I31" s="147"/>
      <c r="J31" s="23">
        <f>SUM(J30)</f>
        <v>0</v>
      </c>
      <c r="K31" s="20"/>
      <c r="L31" s="22"/>
      <c r="M31" s="22"/>
      <c r="N31" s="19"/>
    </row>
    <row r="32" spans="1:14" s="83" customFormat="1" ht="12" x14ac:dyDescent="0.25">
      <c r="A32" s="16">
        <v>3</v>
      </c>
      <c r="B32" s="32" t="s">
        <v>219</v>
      </c>
      <c r="C32" s="15" t="s">
        <v>45</v>
      </c>
      <c r="D32" s="15" t="s">
        <v>192</v>
      </c>
      <c r="E32" s="15"/>
      <c r="F32" s="15" t="s">
        <v>75</v>
      </c>
      <c r="G32" s="28" t="s">
        <v>96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3" customFormat="1" ht="12" x14ac:dyDescent="0.25">
      <c r="A33" s="16">
        <v>3</v>
      </c>
      <c r="B33" s="32" t="s">
        <v>213</v>
      </c>
      <c r="C33" s="15" t="s">
        <v>46</v>
      </c>
      <c r="D33" s="15" t="s">
        <v>134</v>
      </c>
      <c r="E33" s="15"/>
      <c r="F33" s="61" t="s">
        <v>269</v>
      </c>
      <c r="G33" s="28" t="s">
        <v>319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3" customFormat="1" ht="15" customHeight="1" x14ac:dyDescent="0.25">
      <c r="A34" s="16">
        <v>3</v>
      </c>
      <c r="B34" s="32" t="s">
        <v>214</v>
      </c>
      <c r="C34" s="15" t="s">
        <v>47</v>
      </c>
      <c r="D34" s="61" t="s">
        <v>144</v>
      </c>
      <c r="E34" s="15"/>
      <c r="F34" s="61" t="s">
        <v>273</v>
      </c>
      <c r="G34" s="28" t="s">
        <v>96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3" customFormat="1" ht="12" x14ac:dyDescent="0.25">
      <c r="A35" s="16">
        <v>3</v>
      </c>
      <c r="B35" s="32" t="s">
        <v>113</v>
      </c>
      <c r="C35" s="15" t="s">
        <v>48</v>
      </c>
      <c r="D35" s="15" t="s">
        <v>137</v>
      </c>
      <c r="E35" s="15"/>
      <c r="F35" s="61" t="s">
        <v>25</v>
      </c>
      <c r="G35" s="28" t="s">
        <v>319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3" customFormat="1" ht="12" x14ac:dyDescent="0.25">
      <c r="A36" s="16">
        <v>3</v>
      </c>
      <c r="B36" s="32" t="s">
        <v>317</v>
      </c>
      <c r="C36" s="15" t="s">
        <v>203</v>
      </c>
      <c r="D36" s="15" t="s">
        <v>204</v>
      </c>
      <c r="E36" s="15"/>
      <c r="F36" s="61" t="s">
        <v>280</v>
      </c>
      <c r="G36" s="28" t="s">
        <v>96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3" customFormat="1" ht="12" x14ac:dyDescent="0.25">
      <c r="A37" s="16">
        <v>3</v>
      </c>
      <c r="B37" s="32" t="s">
        <v>215</v>
      </c>
      <c r="C37" s="15" t="s">
        <v>185</v>
      </c>
      <c r="D37" s="15" t="s">
        <v>199</v>
      </c>
      <c r="E37" s="15"/>
      <c r="F37" s="61" t="s">
        <v>269</v>
      </c>
      <c r="G37" s="28" t="s">
        <v>319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290</v>
      </c>
    </row>
    <row r="38" spans="1:14" s="83" customFormat="1" ht="12" x14ac:dyDescent="0.25">
      <c r="A38" s="16">
        <v>3</v>
      </c>
      <c r="B38" s="32" t="s">
        <v>216</v>
      </c>
      <c r="C38" s="15" t="s">
        <v>39</v>
      </c>
      <c r="D38" s="15" t="s">
        <v>129</v>
      </c>
      <c r="E38" s="15"/>
      <c r="F38" s="15" t="s">
        <v>73</v>
      </c>
      <c r="G38" s="28" t="s">
        <v>96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3" customFormat="1" ht="12" x14ac:dyDescent="0.25">
      <c r="A39" s="16">
        <v>3</v>
      </c>
      <c r="B39" s="32" t="s">
        <v>217</v>
      </c>
      <c r="C39" s="15" t="s">
        <v>116</v>
      </c>
      <c r="D39" s="15" t="s">
        <v>136</v>
      </c>
      <c r="E39" s="15"/>
      <c r="F39" s="15" t="s">
        <v>25</v>
      </c>
      <c r="G39" s="28" t="s">
        <v>319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3" customFormat="1" ht="24" x14ac:dyDescent="0.25">
      <c r="A40" s="16">
        <v>3</v>
      </c>
      <c r="B40" s="32"/>
      <c r="C40" s="15" t="s">
        <v>21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3" customFormat="1" ht="12" x14ac:dyDescent="0.25">
      <c r="A41" s="89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3" customFormat="1" ht="36" x14ac:dyDescent="0.25">
      <c r="A42" s="89"/>
      <c r="B42" s="33"/>
      <c r="C42" s="19"/>
      <c r="D42" s="19"/>
      <c r="E42" s="19"/>
      <c r="F42" s="19"/>
      <c r="G42" s="30" t="s">
        <v>23</v>
      </c>
      <c r="H42" s="133">
        <f>SUM(H41:I41)*14</f>
        <v>266</v>
      </c>
      <c r="I42" s="134"/>
      <c r="J42" s="23">
        <f>SUM(J41)</f>
        <v>80</v>
      </c>
      <c r="K42" s="20"/>
      <c r="L42" s="22"/>
      <c r="M42" s="22"/>
      <c r="N42" s="19"/>
    </row>
    <row r="43" spans="1:14" s="83" customFormat="1" ht="24" x14ac:dyDescent="0.25">
      <c r="A43" s="116">
        <v>4</v>
      </c>
      <c r="B43" s="117" t="s">
        <v>220</v>
      </c>
      <c r="C43" s="118" t="s">
        <v>49</v>
      </c>
      <c r="D43" s="118" t="s">
        <v>142</v>
      </c>
      <c r="E43" s="118"/>
      <c r="F43" s="118" t="s">
        <v>25</v>
      </c>
      <c r="G43" s="119" t="s">
        <v>319</v>
      </c>
      <c r="H43" s="116">
        <v>2</v>
      </c>
      <c r="I43" s="116">
        <v>1</v>
      </c>
      <c r="J43" s="116"/>
      <c r="K43" s="120">
        <v>4</v>
      </c>
      <c r="L43" s="121" t="s">
        <v>6</v>
      </c>
      <c r="M43" s="121" t="s">
        <v>3</v>
      </c>
      <c r="N43" s="118" t="s">
        <v>256</v>
      </c>
    </row>
    <row r="44" spans="1:14" s="83" customFormat="1" ht="24" x14ac:dyDescent="0.25">
      <c r="A44" s="116">
        <v>4</v>
      </c>
      <c r="B44" s="117" t="s">
        <v>221</v>
      </c>
      <c r="C44" s="118" t="s">
        <v>50</v>
      </c>
      <c r="D44" s="118" t="s">
        <v>138</v>
      </c>
      <c r="E44" s="118"/>
      <c r="F44" s="118" t="s">
        <v>273</v>
      </c>
      <c r="G44" s="119" t="s">
        <v>96</v>
      </c>
      <c r="H44" s="116">
        <v>1</v>
      </c>
      <c r="I44" s="116">
        <v>1</v>
      </c>
      <c r="J44" s="116"/>
      <c r="K44" s="120">
        <v>4</v>
      </c>
      <c r="L44" s="121" t="s">
        <v>6</v>
      </c>
      <c r="M44" s="121" t="s">
        <v>3</v>
      </c>
      <c r="N44" s="118"/>
    </row>
    <row r="45" spans="1:14" s="31" customFormat="1" ht="24" customHeight="1" x14ac:dyDescent="0.25">
      <c r="A45" s="116">
        <v>4</v>
      </c>
      <c r="B45" s="127" t="s">
        <v>179</v>
      </c>
      <c r="C45" s="127" t="s">
        <v>155</v>
      </c>
      <c r="D45" s="127" t="s">
        <v>156</v>
      </c>
      <c r="E45" s="127"/>
      <c r="F45" s="127" t="s">
        <v>274</v>
      </c>
      <c r="G45" s="116" t="s">
        <v>96</v>
      </c>
      <c r="H45" s="116">
        <v>0</v>
      </c>
      <c r="I45" s="116">
        <v>2</v>
      </c>
      <c r="J45" s="116"/>
      <c r="K45" s="120">
        <v>3</v>
      </c>
      <c r="L45" s="116" t="s">
        <v>6</v>
      </c>
      <c r="M45" s="116" t="s">
        <v>3</v>
      </c>
      <c r="N45" s="127"/>
    </row>
    <row r="46" spans="1:14" s="83" customFormat="1" ht="24" x14ac:dyDescent="0.25">
      <c r="A46" s="116">
        <v>4</v>
      </c>
      <c r="B46" s="125"/>
      <c r="C46" s="118" t="s">
        <v>21</v>
      </c>
      <c r="D46" s="118"/>
      <c r="E46" s="118"/>
      <c r="F46" s="118"/>
      <c r="G46" s="119"/>
      <c r="H46" s="116">
        <v>1</v>
      </c>
      <c r="I46" s="116">
        <v>0</v>
      </c>
      <c r="J46" s="116"/>
      <c r="K46" s="120">
        <v>2</v>
      </c>
      <c r="L46" s="121"/>
      <c r="M46" s="121" t="s">
        <v>5</v>
      </c>
      <c r="N46" s="118"/>
    </row>
    <row r="47" spans="1:14" s="83" customFormat="1" ht="12" x14ac:dyDescent="0.25">
      <c r="A47" s="123" t="s">
        <v>277</v>
      </c>
      <c r="B47" s="117"/>
      <c r="C47" s="118"/>
      <c r="D47" s="118"/>
      <c r="E47" s="118"/>
      <c r="F47" s="118"/>
      <c r="G47" s="119"/>
      <c r="H47" s="116"/>
      <c r="I47" s="116"/>
      <c r="J47" s="116"/>
      <c r="K47" s="120"/>
      <c r="L47" s="121"/>
      <c r="M47" s="121"/>
      <c r="N47" s="118"/>
    </row>
    <row r="48" spans="1:14" s="83" customFormat="1" ht="15" customHeight="1" x14ac:dyDescent="0.25">
      <c r="A48" s="116">
        <v>4</v>
      </c>
      <c r="B48" s="118" t="s">
        <v>242</v>
      </c>
      <c r="C48" s="118" t="s">
        <v>97</v>
      </c>
      <c r="D48" s="118" t="s">
        <v>168</v>
      </c>
      <c r="E48" s="118"/>
      <c r="F48" s="122" t="s">
        <v>273</v>
      </c>
      <c r="G48" s="119" t="s">
        <v>96</v>
      </c>
      <c r="H48" s="116">
        <v>1</v>
      </c>
      <c r="I48" s="116">
        <v>1</v>
      </c>
      <c r="J48" s="116"/>
      <c r="K48" s="120">
        <v>3</v>
      </c>
      <c r="L48" s="121" t="s">
        <v>6</v>
      </c>
      <c r="M48" s="121" t="s">
        <v>4</v>
      </c>
      <c r="N48" s="118"/>
    </row>
    <row r="49" spans="1:14" s="83" customFormat="1" ht="12" x14ac:dyDescent="0.25">
      <c r="A49" s="116">
        <v>4</v>
      </c>
      <c r="B49" s="118" t="s">
        <v>306</v>
      </c>
      <c r="C49" s="118" t="s">
        <v>99</v>
      </c>
      <c r="D49" s="118" t="s">
        <v>200</v>
      </c>
      <c r="E49" s="118"/>
      <c r="F49" s="122" t="s">
        <v>270</v>
      </c>
      <c r="G49" s="119" t="s">
        <v>319</v>
      </c>
      <c r="H49" s="116">
        <v>1</v>
      </c>
      <c r="I49" s="116">
        <v>1</v>
      </c>
      <c r="J49" s="116"/>
      <c r="K49" s="120">
        <v>3</v>
      </c>
      <c r="L49" s="121" t="s">
        <v>2</v>
      </c>
      <c r="M49" s="121" t="s">
        <v>4</v>
      </c>
      <c r="N49" s="118"/>
    </row>
    <row r="50" spans="1:14" s="83" customFormat="1" ht="24" customHeight="1" x14ac:dyDescent="0.25">
      <c r="A50" s="116">
        <v>4</v>
      </c>
      <c r="B50" s="118" t="s">
        <v>243</v>
      </c>
      <c r="C50" s="118" t="s">
        <v>100</v>
      </c>
      <c r="D50" s="118" t="s">
        <v>170</v>
      </c>
      <c r="E50" s="118"/>
      <c r="F50" s="122" t="s">
        <v>269</v>
      </c>
      <c r="G50" s="119" t="s">
        <v>319</v>
      </c>
      <c r="H50" s="116">
        <v>1</v>
      </c>
      <c r="I50" s="116">
        <v>2</v>
      </c>
      <c r="J50" s="116"/>
      <c r="K50" s="120">
        <v>4</v>
      </c>
      <c r="L50" s="121" t="s">
        <v>6</v>
      </c>
      <c r="M50" s="121" t="s">
        <v>4</v>
      </c>
      <c r="N50" s="118"/>
    </row>
    <row r="51" spans="1:14" s="83" customFormat="1" ht="15" customHeight="1" x14ac:dyDescent="0.25">
      <c r="A51" s="116">
        <v>4</v>
      </c>
      <c r="B51" s="118" t="s">
        <v>244</v>
      </c>
      <c r="C51" s="118" t="s">
        <v>101</v>
      </c>
      <c r="D51" s="118" t="s">
        <v>171</v>
      </c>
      <c r="E51" s="118"/>
      <c r="F51" s="122" t="s">
        <v>273</v>
      </c>
      <c r="G51" s="119" t="s">
        <v>96</v>
      </c>
      <c r="H51" s="116">
        <v>1</v>
      </c>
      <c r="I51" s="116">
        <v>1</v>
      </c>
      <c r="J51" s="116"/>
      <c r="K51" s="120">
        <v>4</v>
      </c>
      <c r="L51" s="121" t="s">
        <v>6</v>
      </c>
      <c r="M51" s="121" t="s">
        <v>4</v>
      </c>
      <c r="N51" s="118"/>
    </row>
    <row r="52" spans="1:14" s="83" customFormat="1" ht="15" customHeight="1" x14ac:dyDescent="0.25">
      <c r="A52" s="116">
        <v>4</v>
      </c>
      <c r="B52" s="118" t="s">
        <v>245</v>
      </c>
      <c r="C52" s="118" t="s">
        <v>102</v>
      </c>
      <c r="D52" s="118" t="s">
        <v>173</v>
      </c>
      <c r="E52" s="118"/>
      <c r="F52" s="118" t="s">
        <v>77</v>
      </c>
      <c r="G52" s="119" t="s">
        <v>96</v>
      </c>
      <c r="H52" s="116">
        <v>0</v>
      </c>
      <c r="I52" s="116">
        <v>2</v>
      </c>
      <c r="J52" s="116"/>
      <c r="K52" s="120">
        <v>3</v>
      </c>
      <c r="L52" s="121" t="s">
        <v>6</v>
      </c>
      <c r="M52" s="121" t="s">
        <v>4</v>
      </c>
      <c r="N52" s="118"/>
    </row>
    <row r="53" spans="1:14" s="83" customFormat="1" ht="12" x14ac:dyDescent="0.25">
      <c r="A53" s="89"/>
      <c r="B53" s="33"/>
      <c r="C53" s="19"/>
      <c r="D53" s="19"/>
      <c r="E53" s="19"/>
      <c r="F53" s="19"/>
      <c r="G53" s="29"/>
      <c r="H53" s="20">
        <f>SUM(H43:H52)</f>
        <v>8</v>
      </c>
      <c r="I53" s="20">
        <f>SUM(I43:I52)</f>
        <v>11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3" customFormat="1" ht="36" x14ac:dyDescent="0.25">
      <c r="A54" s="89"/>
      <c r="B54" s="33"/>
      <c r="C54" s="19"/>
      <c r="D54" s="19"/>
      <c r="E54" s="19"/>
      <c r="F54" s="19"/>
      <c r="G54" s="30" t="s">
        <v>23</v>
      </c>
      <c r="H54" s="133">
        <f>SUM(H53:I53)*14</f>
        <v>266</v>
      </c>
      <c r="I54" s="134"/>
      <c r="J54" s="23">
        <f>SUM(J53)</f>
        <v>0</v>
      </c>
      <c r="K54" s="20"/>
      <c r="L54" s="22"/>
      <c r="M54" s="22"/>
      <c r="N54" s="19"/>
    </row>
    <row r="55" spans="1:14" s="83" customFormat="1" ht="24" x14ac:dyDescent="0.25">
      <c r="A55" s="16">
        <v>5</v>
      </c>
      <c r="B55" s="32" t="s">
        <v>224</v>
      </c>
      <c r="C55" s="15" t="s">
        <v>56</v>
      </c>
      <c r="D55" s="15" t="s">
        <v>145</v>
      </c>
      <c r="E55" s="15"/>
      <c r="F55" s="15" t="s">
        <v>73</v>
      </c>
      <c r="G55" s="28" t="s">
        <v>96</v>
      </c>
      <c r="H55" s="16">
        <v>2</v>
      </c>
      <c r="I55" s="16">
        <v>1</v>
      </c>
      <c r="J55" s="16"/>
      <c r="K55" s="17">
        <v>3</v>
      </c>
      <c r="L55" s="18" t="s">
        <v>2</v>
      </c>
      <c r="M55" s="18" t="s">
        <v>3</v>
      </c>
      <c r="N55" s="15"/>
    </row>
    <row r="56" spans="1:14" s="83" customFormat="1" ht="15" customHeight="1" x14ac:dyDescent="0.25">
      <c r="A56" s="16">
        <v>5</v>
      </c>
      <c r="B56" s="32" t="s">
        <v>225</v>
      </c>
      <c r="C56" s="15" t="s">
        <v>57</v>
      </c>
      <c r="D56" s="15" t="s">
        <v>157</v>
      </c>
      <c r="E56" s="15"/>
      <c r="F56" s="61" t="s">
        <v>273</v>
      </c>
      <c r="G56" s="28" t="s">
        <v>96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3" customFormat="1" ht="24" x14ac:dyDescent="0.25">
      <c r="A57" s="16">
        <v>5</v>
      </c>
      <c r="B57" s="32"/>
      <c r="C57" s="15" t="s">
        <v>21</v>
      </c>
      <c r="D57" s="15"/>
      <c r="E57" s="15"/>
      <c r="F57" s="15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3" customFormat="1" ht="12" x14ac:dyDescent="0.25">
      <c r="A58" s="34" t="s">
        <v>277</v>
      </c>
      <c r="B58" s="32"/>
      <c r="C58" s="15"/>
      <c r="D58" s="15"/>
      <c r="E58" s="15"/>
      <c r="F58" s="15"/>
      <c r="G58" s="28"/>
      <c r="H58" s="16"/>
      <c r="I58" s="16"/>
      <c r="J58" s="16"/>
      <c r="K58" s="17"/>
      <c r="L58" s="18"/>
      <c r="M58" s="18"/>
      <c r="N58" s="15"/>
    </row>
    <row r="59" spans="1:14" s="83" customFormat="1" ht="12" x14ac:dyDescent="0.25">
      <c r="A59" s="90">
        <v>5</v>
      </c>
      <c r="B59" s="32" t="s">
        <v>246</v>
      </c>
      <c r="C59" s="15" t="s">
        <v>98</v>
      </c>
      <c r="D59" s="15" t="s">
        <v>169</v>
      </c>
      <c r="E59" s="15"/>
      <c r="F59" s="15" t="s">
        <v>70</v>
      </c>
      <c r="G59" s="28" t="s">
        <v>96</v>
      </c>
      <c r="H59" s="16">
        <v>3</v>
      </c>
      <c r="I59" s="16">
        <v>0</v>
      </c>
      <c r="J59" s="16"/>
      <c r="K59" s="17">
        <v>3</v>
      </c>
      <c r="L59" s="18" t="s">
        <v>2</v>
      </c>
      <c r="M59" s="18" t="s">
        <v>4</v>
      </c>
      <c r="N59" s="15"/>
    </row>
    <row r="60" spans="1:14" s="83" customFormat="1" ht="24" x14ac:dyDescent="0.25">
      <c r="A60" s="16">
        <v>5</v>
      </c>
      <c r="B60" s="15" t="s">
        <v>247</v>
      </c>
      <c r="C60" s="15" t="s">
        <v>103</v>
      </c>
      <c r="D60" s="15" t="s">
        <v>172</v>
      </c>
      <c r="E60" s="15"/>
      <c r="F60" s="61" t="s">
        <v>271</v>
      </c>
      <c r="G60" s="28" t="s">
        <v>95</v>
      </c>
      <c r="H60" s="16">
        <v>2</v>
      </c>
      <c r="I60" s="16">
        <v>2</v>
      </c>
      <c r="J60" s="16"/>
      <c r="K60" s="17">
        <v>4</v>
      </c>
      <c r="L60" s="18" t="s">
        <v>6</v>
      </c>
      <c r="M60" s="18" t="s">
        <v>4</v>
      </c>
      <c r="N60" s="15"/>
    </row>
    <row r="61" spans="1:14" s="83" customFormat="1" ht="12" x14ac:dyDescent="0.25">
      <c r="A61" s="16">
        <v>5</v>
      </c>
      <c r="B61" s="15" t="s">
        <v>118</v>
      </c>
      <c r="C61" s="15" t="s">
        <v>64</v>
      </c>
      <c r="D61" s="15" t="s">
        <v>190</v>
      </c>
      <c r="E61" s="15"/>
      <c r="F61" s="61" t="s">
        <v>74</v>
      </c>
      <c r="G61" s="28" t="s">
        <v>319</v>
      </c>
      <c r="H61" s="69">
        <v>1</v>
      </c>
      <c r="I61" s="69">
        <v>2</v>
      </c>
      <c r="J61" s="16"/>
      <c r="K61" s="17">
        <v>3</v>
      </c>
      <c r="L61" s="18" t="s">
        <v>6</v>
      </c>
      <c r="M61" s="18" t="s">
        <v>4</v>
      </c>
      <c r="N61" s="15"/>
    </row>
    <row r="62" spans="1:14" s="83" customFormat="1" ht="25.5" customHeight="1" x14ac:dyDescent="0.25">
      <c r="A62" s="16">
        <v>5</v>
      </c>
      <c r="B62" s="15" t="s">
        <v>182</v>
      </c>
      <c r="C62" s="61" t="s">
        <v>275</v>
      </c>
      <c r="D62" s="61" t="s">
        <v>276</v>
      </c>
      <c r="E62" s="15"/>
      <c r="F62" s="61" t="s">
        <v>274</v>
      </c>
      <c r="G62" s="28" t="s">
        <v>96</v>
      </c>
      <c r="H62" s="16">
        <v>0</v>
      </c>
      <c r="I62" s="16">
        <v>2</v>
      </c>
      <c r="J62" s="16"/>
      <c r="K62" s="17">
        <v>3</v>
      </c>
      <c r="L62" s="18" t="s">
        <v>6</v>
      </c>
      <c r="M62" s="18" t="s">
        <v>4</v>
      </c>
      <c r="N62" s="15"/>
    </row>
    <row r="63" spans="1:14" s="83" customFormat="1" ht="15" customHeight="1" x14ac:dyDescent="0.25">
      <c r="A63" s="16">
        <v>5</v>
      </c>
      <c r="B63" s="32" t="s">
        <v>248</v>
      </c>
      <c r="C63" s="15" t="s">
        <v>158</v>
      </c>
      <c r="D63" s="15" t="s">
        <v>159</v>
      </c>
      <c r="E63" s="15"/>
      <c r="F63" s="15" t="s">
        <v>25</v>
      </c>
      <c r="G63" s="28" t="s">
        <v>319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3" customFormat="1" ht="12" x14ac:dyDescent="0.25">
      <c r="A64" s="89"/>
      <c r="B64" s="33"/>
      <c r="C64" s="19"/>
      <c r="D64" s="19"/>
      <c r="E64" s="19"/>
      <c r="F64" s="19"/>
      <c r="G64" s="29"/>
      <c r="H64" s="20">
        <f>SUM(H55:H62)</f>
        <v>11</v>
      </c>
      <c r="I64" s="20">
        <f>SUM(I55:I62)</f>
        <v>8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3" customFormat="1" ht="36" x14ac:dyDescent="0.25">
      <c r="A65" s="89"/>
      <c r="B65" s="33"/>
      <c r="C65" s="19"/>
      <c r="D65" s="19"/>
      <c r="E65" s="19"/>
      <c r="F65" s="19"/>
      <c r="G65" s="30" t="s">
        <v>23</v>
      </c>
      <c r="H65" s="133">
        <f>SUM(H64:I64)*14</f>
        <v>266</v>
      </c>
      <c r="I65" s="134"/>
      <c r="J65" s="23">
        <f>SUM(J64)</f>
        <v>160</v>
      </c>
      <c r="K65" s="20"/>
      <c r="L65" s="22"/>
      <c r="M65" s="22"/>
      <c r="N65" s="19"/>
    </row>
    <row r="66" spans="1:14" s="83" customFormat="1" ht="12" x14ac:dyDescent="0.25">
      <c r="A66" s="116">
        <v>6</v>
      </c>
      <c r="B66" s="117" t="s">
        <v>229</v>
      </c>
      <c r="C66" s="118" t="s">
        <v>31</v>
      </c>
      <c r="D66" s="118" t="s">
        <v>163</v>
      </c>
      <c r="E66" s="118"/>
      <c r="F66" s="118" t="s">
        <v>78</v>
      </c>
      <c r="G66" s="119" t="s">
        <v>161</v>
      </c>
      <c r="H66" s="116">
        <v>1</v>
      </c>
      <c r="I66" s="116">
        <v>1</v>
      </c>
      <c r="J66" s="116"/>
      <c r="K66" s="120">
        <v>3</v>
      </c>
      <c r="L66" s="121" t="s">
        <v>6</v>
      </c>
      <c r="M66" s="121" t="s">
        <v>3</v>
      </c>
      <c r="N66" s="118"/>
    </row>
    <row r="67" spans="1:14" s="83" customFormat="1" ht="12" x14ac:dyDescent="0.25">
      <c r="A67" s="116">
        <v>6</v>
      </c>
      <c r="B67" s="117" t="s">
        <v>230</v>
      </c>
      <c r="C67" s="118" t="s">
        <v>62</v>
      </c>
      <c r="D67" s="118" t="s">
        <v>149</v>
      </c>
      <c r="E67" s="118"/>
      <c r="F67" s="118" t="s">
        <v>74</v>
      </c>
      <c r="G67" s="119" t="s">
        <v>319</v>
      </c>
      <c r="H67" s="116">
        <v>1</v>
      </c>
      <c r="I67" s="116">
        <v>2</v>
      </c>
      <c r="J67" s="116"/>
      <c r="K67" s="120">
        <v>3</v>
      </c>
      <c r="L67" s="121" t="s">
        <v>6</v>
      </c>
      <c r="M67" s="121" t="s">
        <v>3</v>
      </c>
      <c r="N67" s="118"/>
    </row>
    <row r="68" spans="1:14" s="83" customFormat="1" ht="15" customHeight="1" x14ac:dyDescent="0.25">
      <c r="A68" s="116">
        <v>6</v>
      </c>
      <c r="B68" s="117" t="s">
        <v>231</v>
      </c>
      <c r="C68" s="118" t="s">
        <v>186</v>
      </c>
      <c r="D68" s="118" t="s">
        <v>187</v>
      </c>
      <c r="E68" s="118"/>
      <c r="F68" s="118" t="s">
        <v>70</v>
      </c>
      <c r="G68" s="119" t="s">
        <v>96</v>
      </c>
      <c r="H68" s="116">
        <v>2</v>
      </c>
      <c r="I68" s="116">
        <v>0</v>
      </c>
      <c r="J68" s="116"/>
      <c r="K68" s="120">
        <v>3</v>
      </c>
      <c r="L68" s="121" t="s">
        <v>2</v>
      </c>
      <c r="M68" s="121" t="s">
        <v>3</v>
      </c>
      <c r="N68" s="118"/>
    </row>
    <row r="69" spans="1:14" s="83" customFormat="1" ht="12" x14ac:dyDescent="0.25">
      <c r="A69" s="116">
        <v>6</v>
      </c>
      <c r="B69" s="117" t="s">
        <v>232</v>
      </c>
      <c r="C69" s="118" t="s">
        <v>63</v>
      </c>
      <c r="D69" s="118" t="s">
        <v>150</v>
      </c>
      <c r="E69" s="118"/>
      <c r="F69" s="122" t="s">
        <v>269</v>
      </c>
      <c r="G69" s="119" t="s">
        <v>319</v>
      </c>
      <c r="H69" s="116">
        <v>2</v>
      </c>
      <c r="I69" s="116">
        <v>0</v>
      </c>
      <c r="J69" s="116"/>
      <c r="K69" s="120">
        <v>3</v>
      </c>
      <c r="L69" s="121" t="s">
        <v>2</v>
      </c>
      <c r="M69" s="121" t="s">
        <v>3</v>
      </c>
      <c r="N69" s="118"/>
    </row>
    <row r="70" spans="1:14" s="83" customFormat="1" ht="12" x14ac:dyDescent="0.25">
      <c r="A70" s="116">
        <v>6</v>
      </c>
      <c r="B70" s="117" t="s">
        <v>233</v>
      </c>
      <c r="C70" s="118" t="s">
        <v>160</v>
      </c>
      <c r="D70" s="118" t="s">
        <v>316</v>
      </c>
      <c r="E70" s="118"/>
      <c r="F70" s="118" t="s">
        <v>25</v>
      </c>
      <c r="G70" s="119" t="s">
        <v>319</v>
      </c>
      <c r="H70" s="116"/>
      <c r="I70" s="116"/>
      <c r="J70" s="116"/>
      <c r="K70" s="120">
        <v>4</v>
      </c>
      <c r="L70" s="121" t="s">
        <v>6</v>
      </c>
      <c r="M70" s="121" t="s">
        <v>3</v>
      </c>
      <c r="N70" s="118"/>
    </row>
    <row r="71" spans="1:14" s="83" customFormat="1" ht="24" x14ac:dyDescent="0.25">
      <c r="A71" s="116">
        <v>6</v>
      </c>
      <c r="B71" s="117"/>
      <c r="C71" s="118" t="s">
        <v>21</v>
      </c>
      <c r="D71" s="118"/>
      <c r="E71" s="118"/>
      <c r="F71" s="118"/>
      <c r="G71" s="119"/>
      <c r="H71" s="116">
        <v>1</v>
      </c>
      <c r="I71" s="116">
        <v>0</v>
      </c>
      <c r="J71" s="116"/>
      <c r="K71" s="120">
        <v>2</v>
      </c>
      <c r="L71" s="121"/>
      <c r="M71" s="121" t="s">
        <v>5</v>
      </c>
      <c r="N71" s="118"/>
    </row>
    <row r="72" spans="1:14" s="83" customFormat="1" ht="12" x14ac:dyDescent="0.25">
      <c r="A72" s="123" t="s">
        <v>277</v>
      </c>
      <c r="B72" s="117"/>
      <c r="C72" s="118"/>
      <c r="D72" s="118"/>
      <c r="E72" s="118"/>
      <c r="F72" s="118"/>
      <c r="G72" s="119"/>
      <c r="H72" s="116"/>
      <c r="I72" s="116"/>
      <c r="J72" s="116"/>
      <c r="K72" s="120"/>
      <c r="L72" s="121"/>
      <c r="M72" s="121"/>
      <c r="N72" s="118"/>
    </row>
    <row r="73" spans="1:14" s="83" customFormat="1" ht="24" customHeight="1" x14ac:dyDescent="0.25">
      <c r="A73" s="116">
        <v>6</v>
      </c>
      <c r="B73" s="118" t="s">
        <v>249</v>
      </c>
      <c r="C73" s="118" t="s">
        <v>104</v>
      </c>
      <c r="D73" s="118" t="s">
        <v>174</v>
      </c>
      <c r="E73" s="118"/>
      <c r="F73" s="118" t="s">
        <v>73</v>
      </c>
      <c r="G73" s="119" t="s">
        <v>96</v>
      </c>
      <c r="H73" s="116">
        <v>2</v>
      </c>
      <c r="I73" s="116">
        <v>0</v>
      </c>
      <c r="J73" s="116"/>
      <c r="K73" s="120">
        <v>3</v>
      </c>
      <c r="L73" s="121" t="s">
        <v>2</v>
      </c>
      <c r="M73" s="121" t="s">
        <v>4</v>
      </c>
      <c r="N73" s="118"/>
    </row>
    <row r="74" spans="1:14" s="83" customFormat="1" ht="24" x14ac:dyDescent="0.25">
      <c r="A74" s="116">
        <v>6</v>
      </c>
      <c r="B74" s="118" t="s">
        <v>250</v>
      </c>
      <c r="C74" s="118" t="s">
        <v>105</v>
      </c>
      <c r="D74" s="118" t="s">
        <v>175</v>
      </c>
      <c r="E74" s="118"/>
      <c r="F74" s="122" t="s">
        <v>272</v>
      </c>
      <c r="G74" s="119" t="s">
        <v>95</v>
      </c>
      <c r="H74" s="116">
        <v>1</v>
      </c>
      <c r="I74" s="116">
        <v>2</v>
      </c>
      <c r="J74" s="116"/>
      <c r="K74" s="120">
        <v>3</v>
      </c>
      <c r="L74" s="121" t="s">
        <v>6</v>
      </c>
      <c r="M74" s="121" t="s">
        <v>4</v>
      </c>
      <c r="N74" s="118" t="s">
        <v>293</v>
      </c>
    </row>
    <row r="75" spans="1:14" s="83" customFormat="1" ht="12" x14ac:dyDescent="0.25">
      <c r="A75" s="116">
        <v>6</v>
      </c>
      <c r="B75" s="118" t="s">
        <v>251</v>
      </c>
      <c r="C75" s="118" t="s">
        <v>106</v>
      </c>
      <c r="D75" s="118" t="s">
        <v>106</v>
      </c>
      <c r="E75" s="118"/>
      <c r="F75" s="122" t="s">
        <v>272</v>
      </c>
      <c r="G75" s="119" t="s">
        <v>95</v>
      </c>
      <c r="H75" s="116">
        <v>0</v>
      </c>
      <c r="I75" s="116">
        <v>2</v>
      </c>
      <c r="J75" s="116"/>
      <c r="K75" s="120">
        <v>3</v>
      </c>
      <c r="L75" s="121" t="s">
        <v>6</v>
      </c>
      <c r="M75" s="121" t="s">
        <v>4</v>
      </c>
      <c r="N75" s="118"/>
    </row>
    <row r="76" spans="1:14" s="83" customFormat="1" ht="12" x14ac:dyDescent="0.25">
      <c r="A76" s="116">
        <v>6</v>
      </c>
      <c r="B76" s="118" t="s">
        <v>296</v>
      </c>
      <c r="C76" s="118" t="s">
        <v>67</v>
      </c>
      <c r="D76" s="118" t="s">
        <v>151</v>
      </c>
      <c r="E76" s="118"/>
      <c r="F76" s="118" t="s">
        <v>184</v>
      </c>
      <c r="G76" s="119" t="s">
        <v>96</v>
      </c>
      <c r="H76" s="116">
        <v>0</v>
      </c>
      <c r="I76" s="116">
        <v>2</v>
      </c>
      <c r="J76" s="116"/>
      <c r="K76" s="120">
        <v>3</v>
      </c>
      <c r="L76" s="121" t="s">
        <v>6</v>
      </c>
      <c r="M76" s="121" t="s">
        <v>4</v>
      </c>
      <c r="N76" s="118" t="s">
        <v>297</v>
      </c>
    </row>
    <row r="77" spans="1:14" s="83" customFormat="1" ht="12" x14ac:dyDescent="0.25">
      <c r="A77" s="89"/>
      <c r="B77" s="33"/>
      <c r="C77" s="19"/>
      <c r="D77" s="19"/>
      <c r="E77" s="19"/>
      <c r="F77" s="19"/>
      <c r="G77" s="29"/>
      <c r="H77" s="20">
        <f>SUM(H66:H76)</f>
        <v>10</v>
      </c>
      <c r="I77" s="20">
        <f>SUM(I66:I76)</f>
        <v>9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3" customFormat="1" ht="36" x14ac:dyDescent="0.25">
      <c r="A78" s="91"/>
      <c r="B78" s="35"/>
      <c r="C78" s="24"/>
      <c r="D78" s="24"/>
      <c r="E78" s="24"/>
      <c r="F78" s="24"/>
      <c r="G78" s="30" t="s">
        <v>23</v>
      </c>
      <c r="H78" s="133">
        <f>SUM(H77:I77)*14</f>
        <v>266</v>
      </c>
      <c r="I78" s="134"/>
      <c r="J78" s="23">
        <f>SUM(J77)</f>
        <v>0</v>
      </c>
      <c r="K78" s="25"/>
      <c r="L78" s="26"/>
      <c r="M78" s="26"/>
      <c r="N78" s="24"/>
    </row>
    <row r="79" spans="1:14" s="84" customFormat="1" ht="12" x14ac:dyDescent="0.25">
      <c r="A79" s="72" t="s">
        <v>22</v>
      </c>
      <c r="B79" s="45"/>
      <c r="C79" s="42"/>
      <c r="D79" s="42"/>
      <c r="E79" s="42"/>
      <c r="F79" s="42"/>
      <c r="G79" s="57"/>
      <c r="H79" s="58"/>
      <c r="I79" s="58"/>
      <c r="J79" s="58"/>
      <c r="K79" s="59"/>
      <c r="L79" s="60"/>
      <c r="M79" s="60"/>
      <c r="N79" s="42"/>
    </row>
    <row r="80" spans="1:14" s="84" customFormat="1" ht="12" x14ac:dyDescent="0.25">
      <c r="A80" s="98">
        <v>1</v>
      </c>
      <c r="B80" s="108" t="s">
        <v>289</v>
      </c>
      <c r="C80" s="93" t="s">
        <v>291</v>
      </c>
      <c r="D80" s="93" t="s">
        <v>292</v>
      </c>
      <c r="E80" s="93"/>
      <c r="F80" s="93" t="s">
        <v>70</v>
      </c>
      <c r="G80" s="94" t="s">
        <v>96</v>
      </c>
      <c r="H80" s="95">
        <v>1</v>
      </c>
      <c r="I80" s="95">
        <v>1</v>
      </c>
      <c r="J80" s="100"/>
      <c r="K80" s="101">
        <v>4</v>
      </c>
      <c r="L80" s="102" t="s">
        <v>2</v>
      </c>
      <c r="M80" s="102" t="s">
        <v>4</v>
      </c>
      <c r="N80" s="103" t="s">
        <v>205</v>
      </c>
    </row>
    <row r="81" spans="1:14" s="84" customFormat="1" ht="24" x14ac:dyDescent="0.25">
      <c r="A81" s="104">
        <v>3</v>
      </c>
      <c r="B81" s="105" t="s">
        <v>290</v>
      </c>
      <c r="C81" s="93" t="s">
        <v>295</v>
      </c>
      <c r="D81" s="93" t="s">
        <v>294</v>
      </c>
      <c r="E81" s="106"/>
      <c r="F81" s="93" t="s">
        <v>269</v>
      </c>
      <c r="G81" s="97" t="s">
        <v>319</v>
      </c>
      <c r="H81" s="104">
        <v>1</v>
      </c>
      <c r="I81" s="104">
        <v>2</v>
      </c>
      <c r="J81" s="104"/>
      <c r="K81" s="107">
        <v>4</v>
      </c>
      <c r="L81" s="97" t="s">
        <v>6</v>
      </c>
      <c r="M81" s="97" t="s">
        <v>4</v>
      </c>
      <c r="N81" s="106" t="s">
        <v>215</v>
      </c>
    </row>
    <row r="82" spans="1:14" s="84" customFormat="1" ht="24" x14ac:dyDescent="0.25">
      <c r="A82" s="100">
        <v>5</v>
      </c>
      <c r="B82" s="99" t="s">
        <v>297</v>
      </c>
      <c r="C82" s="93" t="s">
        <v>309</v>
      </c>
      <c r="D82" s="93" t="s">
        <v>298</v>
      </c>
      <c r="E82" s="93"/>
      <c r="F82" s="93" t="s">
        <v>299</v>
      </c>
      <c r="G82" s="94" t="s">
        <v>253</v>
      </c>
      <c r="H82" s="95">
        <v>0</v>
      </c>
      <c r="I82" s="95">
        <v>2</v>
      </c>
      <c r="J82" s="100"/>
      <c r="K82" s="101">
        <v>4</v>
      </c>
      <c r="L82" s="102" t="s">
        <v>6</v>
      </c>
      <c r="M82" s="102" t="s">
        <v>4</v>
      </c>
      <c r="N82" s="103" t="s">
        <v>296</v>
      </c>
    </row>
    <row r="83" spans="1:14" s="83" customFormat="1" ht="23.25" customHeight="1" x14ac:dyDescent="0.25">
      <c r="A83" s="109">
        <v>6</v>
      </c>
      <c r="B83" s="111" t="s">
        <v>293</v>
      </c>
      <c r="C83" s="112" t="s">
        <v>278</v>
      </c>
      <c r="D83" s="112" t="s">
        <v>279</v>
      </c>
      <c r="E83" s="112"/>
      <c r="F83" s="112" t="s">
        <v>299</v>
      </c>
      <c r="G83" s="113" t="s">
        <v>253</v>
      </c>
      <c r="H83" s="109">
        <v>0</v>
      </c>
      <c r="I83" s="109">
        <v>2</v>
      </c>
      <c r="J83" s="114"/>
      <c r="K83" s="114">
        <v>4</v>
      </c>
      <c r="L83" s="115" t="s">
        <v>6</v>
      </c>
      <c r="M83" s="115" t="s">
        <v>4</v>
      </c>
      <c r="N83" s="112" t="s">
        <v>250</v>
      </c>
    </row>
    <row r="84" spans="1:14" s="83" customFormat="1" ht="24" x14ac:dyDescent="0.25">
      <c r="A84" s="95">
        <v>4</v>
      </c>
      <c r="B84" s="92" t="s">
        <v>256</v>
      </c>
      <c r="C84" s="93" t="s">
        <v>301</v>
      </c>
      <c r="D84" s="93" t="s">
        <v>257</v>
      </c>
      <c r="E84" s="93"/>
      <c r="F84" s="93" t="s">
        <v>258</v>
      </c>
      <c r="G84" s="94" t="s">
        <v>253</v>
      </c>
      <c r="H84" s="95">
        <v>0</v>
      </c>
      <c r="I84" s="95">
        <v>2</v>
      </c>
      <c r="J84" s="95"/>
      <c r="K84" s="96">
        <v>4</v>
      </c>
      <c r="L84" s="97" t="s">
        <v>6</v>
      </c>
      <c r="M84" s="97" t="s">
        <v>4</v>
      </c>
      <c r="N84" s="93" t="s">
        <v>220</v>
      </c>
    </row>
    <row r="85" spans="1:14" s="83" customFormat="1" ht="24" x14ac:dyDescent="0.25">
      <c r="A85" s="95">
        <v>1</v>
      </c>
      <c r="B85" s="92" t="s">
        <v>259</v>
      </c>
      <c r="C85" s="93" t="s">
        <v>260</v>
      </c>
      <c r="D85" s="93" t="s">
        <v>261</v>
      </c>
      <c r="E85" s="93"/>
      <c r="F85" s="93" t="s">
        <v>69</v>
      </c>
      <c r="G85" s="94" t="s">
        <v>124</v>
      </c>
      <c r="H85" s="100">
        <v>2</v>
      </c>
      <c r="I85" s="100">
        <v>0</v>
      </c>
      <c r="J85" s="100"/>
      <c r="K85" s="101">
        <v>4</v>
      </c>
      <c r="L85" s="102" t="s">
        <v>2</v>
      </c>
      <c r="M85" s="97" t="s">
        <v>4</v>
      </c>
      <c r="N85" s="93" t="s">
        <v>108</v>
      </c>
    </row>
    <row r="86" spans="1:14" s="86" customFormat="1" ht="12" x14ac:dyDescent="0.25">
      <c r="A86" s="56"/>
      <c r="B86" s="46"/>
      <c r="C86" s="41"/>
      <c r="D86" s="41"/>
      <c r="E86" s="51"/>
      <c r="F86" s="41"/>
      <c r="G86" s="55"/>
      <c r="H86" s="56"/>
      <c r="I86" s="56"/>
      <c r="J86" s="56"/>
      <c r="K86" s="50"/>
      <c r="L86" s="55"/>
      <c r="M86" s="55"/>
      <c r="N86" s="51"/>
    </row>
    <row r="87" spans="1:14" s="87" customFormat="1" ht="12" x14ac:dyDescent="0.25">
      <c r="A87" s="56"/>
      <c r="B87" s="46"/>
      <c r="C87" s="41"/>
      <c r="D87" s="41"/>
      <c r="E87" s="51"/>
      <c r="F87" s="41"/>
      <c r="G87" s="55"/>
      <c r="H87" s="56"/>
      <c r="I87" s="56"/>
      <c r="J87" s="56"/>
      <c r="K87" s="50"/>
      <c r="L87" s="55"/>
      <c r="M87" s="55"/>
      <c r="N87" s="51"/>
    </row>
  </sheetData>
  <mergeCells count="19">
    <mergeCell ref="A7:A8"/>
    <mergeCell ref="B7:B8"/>
    <mergeCell ref="H54:I54"/>
    <mergeCell ref="H65:I65"/>
    <mergeCell ref="D7:D8"/>
    <mergeCell ref="C7:C8"/>
    <mergeCell ref="F7:F8"/>
    <mergeCell ref="E7:E8"/>
    <mergeCell ref="G7:G8"/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 alignWithMargins="0"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Kulturális közösségszervezés</vt:lpstr>
      <vt:lpstr>Ifjúsági közösségszervezés</vt:lpstr>
      <vt:lpstr>Humánfejlesztés</vt:lpstr>
      <vt:lpstr>Humánfejlesztés!Nyomtatási_cím</vt:lpstr>
      <vt:lpstr>'Ifjúsági közösségszervezés'!Nyomtatási_cím</vt:lpstr>
      <vt:lpstr>'Kulturális közösségszervezés'!Nyomtatási_cím</vt:lpstr>
      <vt:lpstr>Humánfejlesztés!Nyomtatási_terület</vt:lpstr>
      <vt:lpstr>'Ifjúsági közösségszervezés'!Nyomtatási_terület</vt:lpstr>
      <vt:lpstr>'Kulturális közösségszervezés'!Nyomtatási_terület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2017-06-17T16:33:13Z</cp:lastPrinted>
  <dcterms:created xsi:type="dcterms:W3CDTF">2016-09-01T14:49:18Z</dcterms:created>
  <dcterms:modified xsi:type="dcterms:W3CDTF">2017-07-27T10:48:15Z</dcterms:modified>
</cp:coreProperties>
</file>